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E8AE9386-2BF2-4128-844E-CD75B5835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7" i="1"/>
  <c r="G37" i="1"/>
  <c r="F37" i="1"/>
  <c r="E37" i="1"/>
  <c r="D37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41" i="1" l="1"/>
  <c r="D41" i="1"/>
  <c r="G41" i="1"/>
  <c r="D42" i="2"/>
  <c r="G42" i="2"/>
  <c r="E41" i="1"/>
  <c r="F42" i="2"/>
  <c r="F41" i="1"/>
  <c r="E42" i="2"/>
  <c r="H42" i="2"/>
</calcChain>
</file>

<file path=xl/sharedStrings.xml><?xml version="1.0" encoding="utf-8"?>
<sst xmlns="http://schemas.openxmlformats.org/spreadsheetml/2006/main" count="118" uniqueCount="51">
  <si>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</si>
  <si>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</si>
  <si>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</si>
  <si>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</si>
  <si>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</si>
  <si>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</si>
  <si>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</si>
  <si>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</si>
  <si>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</si>
  <si>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</si>
  <si>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</si>
  <si>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</si>
  <si>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</si>
  <si>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</si>
  <si>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</si>
  <si>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</si>
  <si>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</si>
  <si>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</si>
  <si>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</si>
  <si>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</si>
  <si>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</si>
  <si>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</si>
  <si>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54-1хн</t>
  </si>
  <si>
    <t xml:space="preserve">2 неделя 1 день </t>
  </si>
  <si>
    <t>54-20к</t>
  </si>
  <si>
    <t xml:space="preserve">Каша жидкая молочная 
гречневая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</si>
  <si>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</si>
  <si>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</si>
  <si>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</si>
  <si>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</si>
  <si>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</si>
  <si>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</si>
  <si>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</si>
  <si>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</si>
  <si>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</si>
  <si>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</si>
  <si>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</si>
  <si>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</si>
  <si>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</si>
  <si>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</si>
  <si>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</si>
  <si>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</si>
  <si>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</si>
  <si>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</si>
  <si>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(яблоко)</t>
  </si>
  <si>
    <t>54-11м</t>
  </si>
  <si>
    <t xml:space="preserve">Плов с мясом  </t>
  </si>
  <si>
    <t xml:space="preserve">Плов с мясом </t>
  </si>
  <si>
    <t>Творого со сметанной</t>
  </si>
  <si>
    <t>25 сентября 2024 г</t>
  </si>
  <si>
    <t xml:space="preserve">   25 сентября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</si>
</sst>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1"/>
  <sheetViews>
    <sheetView tabSelected="1" workbookViewId="0">
      <selection activeCell="H48" sqref="H48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50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48</v>
      </c>
      <c r="D11" s="9">
        <v>77</v>
      </c>
      <c r="E11" s="9">
        <v>11.2</v>
      </c>
      <c r="F11" s="9">
        <v>3.9</v>
      </c>
      <c r="G11" s="9">
        <v>1.9</v>
      </c>
      <c r="H11" s="9">
        <v>86.7</v>
      </c>
    </row>
    <row r="12" spans="2:8" ht="30" x14ac:dyDescent="0.25">
      <c r="B12" s="12" t="s">
        <v>24</v>
      </c>
      <c r="C12" s="13" t="s">
        <v>25</v>
      </c>
      <c r="D12" s="18">
        <v>200</v>
      </c>
      <c r="E12" s="18">
        <v>7.1</v>
      </c>
      <c r="F12" s="18">
        <v>5.8</v>
      </c>
      <c r="G12" s="18">
        <v>26.6</v>
      </c>
      <c r="H12" s="18">
        <v>187.3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 x14ac:dyDescent="0.25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 x14ac:dyDescent="0.25">
      <c r="B16" s="17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455</v>
      </c>
      <c r="E17" s="10">
        <f t="shared" ref="E17:H17" si="0">E12+E13+E14+E15+E16</f>
        <v>10.799999999999999</v>
      </c>
      <c r="F17" s="10">
        <f t="shared" si="0"/>
        <v>13.4</v>
      </c>
      <c r="G17" s="10">
        <f t="shared" si="0"/>
        <v>55.2</v>
      </c>
      <c r="H17" s="10">
        <f t="shared" si="0"/>
        <v>385.70000000000005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28</v>
      </c>
      <c r="C20" s="11" t="s">
        <v>29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45</v>
      </c>
      <c r="C21" s="11" t="s">
        <v>46</v>
      </c>
      <c r="D21" s="9">
        <v>200</v>
      </c>
      <c r="E21" s="9">
        <v>15.3</v>
      </c>
      <c r="F21" s="9">
        <v>14.7</v>
      </c>
      <c r="G21" s="9">
        <v>38.6</v>
      </c>
      <c r="H21" s="9">
        <v>348.3</v>
      </c>
    </row>
    <row r="22" spans="2:8" x14ac:dyDescent="0.25">
      <c r="B22" s="11" t="s">
        <v>22</v>
      </c>
      <c r="C22" s="11" t="s">
        <v>30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14</v>
      </c>
      <c r="C23" s="11" t="s">
        <v>44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15</v>
      </c>
      <c r="D26" s="10">
        <f>D19+D20+D21+D22+D23+D24+D25</f>
        <v>920</v>
      </c>
      <c r="E26" s="10">
        <f t="shared" ref="E26:H26" si="1">E19+E20+E21+E22+E23+E24+E25</f>
        <v>27.79</v>
      </c>
      <c r="F26" s="10">
        <f t="shared" si="1"/>
        <v>28.34</v>
      </c>
      <c r="G26" s="10">
        <f t="shared" si="1"/>
        <v>120.82000000000001</v>
      </c>
      <c r="H26" s="10">
        <f t="shared" si="1"/>
        <v>849.72</v>
      </c>
    </row>
    <row r="27" spans="2:8" x14ac:dyDescent="0.25">
      <c r="B27" s="11"/>
      <c r="C27" s="14" t="s">
        <v>31</v>
      </c>
      <c r="D27" s="10"/>
      <c r="E27" s="10"/>
      <c r="F27" s="10"/>
      <c r="G27" s="10"/>
      <c r="H27" s="10"/>
    </row>
    <row r="28" spans="2:8" x14ac:dyDescent="0.25">
      <c r="B28" s="11" t="s">
        <v>16</v>
      </c>
      <c r="C28" s="11" t="s">
        <v>17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14</v>
      </c>
      <c r="C29" s="13" t="s">
        <v>32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33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34</v>
      </c>
      <c r="D31" s="10"/>
      <c r="E31" s="10"/>
      <c r="F31" s="10"/>
      <c r="G31" s="10"/>
      <c r="H31" s="10"/>
    </row>
    <row r="32" spans="2:8" x14ac:dyDescent="0.25">
      <c r="B32" s="11" t="s">
        <v>35</v>
      </c>
      <c r="C32" s="11" t="s">
        <v>36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37</v>
      </c>
      <c r="C33" s="11" t="s">
        <v>38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16</v>
      </c>
      <c r="C34" s="11" t="s">
        <v>17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45</v>
      </c>
      <c r="E35" s="9">
        <v>3.4</v>
      </c>
      <c r="F35" s="9">
        <v>0.4</v>
      </c>
      <c r="G35" s="9">
        <v>22.1</v>
      </c>
      <c r="H35" s="9">
        <v>105.5</v>
      </c>
    </row>
    <row r="36" spans="2:8" x14ac:dyDescent="0.25">
      <c r="B36" s="17"/>
      <c r="C36" s="11"/>
      <c r="D36" s="9"/>
      <c r="E36" s="9"/>
      <c r="F36" s="9"/>
      <c r="G36" s="9"/>
      <c r="H36" s="9"/>
    </row>
    <row r="37" spans="2:8" x14ac:dyDescent="0.25">
      <c r="B37" s="15"/>
      <c r="C37" s="14" t="s">
        <v>39</v>
      </c>
      <c r="D37" s="10">
        <f>D32+D33+D34+D35+D36</f>
        <v>495</v>
      </c>
      <c r="E37" s="10">
        <f t="shared" ref="E37:H37" si="3">E32+E33+E34+E35+E36</f>
        <v>24.2</v>
      </c>
      <c r="F37" s="10">
        <f t="shared" si="3"/>
        <v>9.5</v>
      </c>
      <c r="G37" s="10">
        <f t="shared" si="3"/>
        <v>72.599999999999994</v>
      </c>
      <c r="H37" s="10">
        <f t="shared" si="3"/>
        <v>472.3</v>
      </c>
    </row>
    <row r="38" spans="2:8" x14ac:dyDescent="0.25">
      <c r="B38" s="15"/>
      <c r="C38" s="14" t="s">
        <v>40</v>
      </c>
      <c r="D38" s="10"/>
      <c r="E38" s="10"/>
      <c r="F38" s="10"/>
      <c r="G38" s="10"/>
      <c r="H38" s="10"/>
    </row>
    <row r="39" spans="2:8" ht="30" x14ac:dyDescent="0.25">
      <c r="B39" s="15" t="s">
        <v>41</v>
      </c>
      <c r="C39" s="13" t="s">
        <v>42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43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20</v>
      </c>
      <c r="D41" s="10">
        <f>D17+D26+D30+D37+D40</f>
        <v>2370</v>
      </c>
      <c r="E41" s="10">
        <f t="shared" ref="E41:H41" si="4">E17+E26+E30+E37+E40</f>
        <v>75.849999999999994</v>
      </c>
      <c r="F41" s="10">
        <f t="shared" si="4"/>
        <v>70.36</v>
      </c>
      <c r="G41" s="10">
        <f t="shared" si="4"/>
        <v>315.96000000000004</v>
      </c>
      <c r="H41" s="10">
        <f t="shared" si="4"/>
        <v>2188.9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2"/>
  <sheetViews>
    <sheetView topLeftCell="A10" zoomScale="96" zoomScaleNormal="96" workbookViewId="0">
      <selection activeCell="H37" sqref="B37:H3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49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48</v>
      </c>
      <c r="D11" s="9">
        <v>77</v>
      </c>
      <c r="E11" s="9">
        <v>11.2</v>
      </c>
      <c r="F11" s="9">
        <v>3.9</v>
      </c>
      <c r="G11" s="9">
        <v>1.9</v>
      </c>
      <c r="H11" s="9">
        <v>86.7</v>
      </c>
    </row>
    <row r="12" spans="2:8" ht="30" x14ac:dyDescent="0.25">
      <c r="B12" s="12" t="s">
        <v>24</v>
      </c>
      <c r="C12" s="13" t="s">
        <v>25</v>
      </c>
      <c r="D12" s="18">
        <v>200</v>
      </c>
      <c r="E12" s="18">
        <v>7.1</v>
      </c>
      <c r="F12" s="18">
        <v>5.8</v>
      </c>
      <c r="G12" s="18">
        <v>26.6</v>
      </c>
      <c r="H12" s="18">
        <v>187.3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 x14ac:dyDescent="0.25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 x14ac:dyDescent="0.25">
      <c r="B16" s="17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510</v>
      </c>
      <c r="E17" s="10">
        <f t="shared" ref="E17:H17" si="0">E12+E13+E14+E15+E16</f>
        <v>14.95</v>
      </c>
      <c r="F17" s="10">
        <f t="shared" si="0"/>
        <v>13.88</v>
      </c>
      <c r="G17" s="10">
        <f t="shared" si="0"/>
        <v>82.1</v>
      </c>
      <c r="H17" s="10">
        <f t="shared" si="0"/>
        <v>514.40000000000009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28</v>
      </c>
      <c r="C20" s="11" t="s">
        <v>29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45</v>
      </c>
      <c r="C21" s="11" t="s">
        <v>47</v>
      </c>
      <c r="D21" s="9">
        <v>250</v>
      </c>
      <c r="E21" s="9">
        <v>19.12</v>
      </c>
      <c r="F21" s="9">
        <v>18.37</v>
      </c>
      <c r="G21" s="9">
        <v>48.25</v>
      </c>
      <c r="H21" s="9">
        <v>435.37</v>
      </c>
    </row>
    <row r="22" spans="2:8" x14ac:dyDescent="0.25">
      <c r="B22" s="11" t="s">
        <v>22</v>
      </c>
      <c r="C22" s="11" t="s">
        <v>30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14</v>
      </c>
      <c r="C23" s="11" t="s">
        <v>44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15</v>
      </c>
      <c r="D26" s="10">
        <f>D19+D20+D21+D22+D23+D24+D25</f>
        <v>1020</v>
      </c>
      <c r="E26" s="10">
        <f t="shared" ref="E26:H26" si="1">E19+E20+E21+E22+E23+E24+E25</f>
        <v>32.840000000000003</v>
      </c>
      <c r="F26" s="10">
        <f t="shared" si="1"/>
        <v>33.449999999999996</v>
      </c>
      <c r="G26" s="10">
        <f t="shared" si="1"/>
        <v>133.27999999999997</v>
      </c>
      <c r="H26" s="10">
        <f t="shared" si="1"/>
        <v>966.01</v>
      </c>
    </row>
    <row r="27" spans="2:8" x14ac:dyDescent="0.25">
      <c r="B27" s="11"/>
      <c r="C27" s="14" t="s">
        <v>31</v>
      </c>
      <c r="D27" s="10"/>
      <c r="E27" s="10"/>
      <c r="F27" s="10"/>
      <c r="G27" s="10"/>
      <c r="H27" s="10"/>
    </row>
    <row r="28" spans="2:8" x14ac:dyDescent="0.25">
      <c r="B28" s="11" t="s">
        <v>16</v>
      </c>
      <c r="C28" s="11" t="s">
        <v>17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14</v>
      </c>
      <c r="C29" s="13" t="s">
        <v>32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33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34</v>
      </c>
      <c r="D31" s="10"/>
      <c r="E31" s="10"/>
      <c r="F31" s="10"/>
      <c r="G31" s="10"/>
      <c r="H31" s="10"/>
    </row>
    <row r="32" spans="2:8" x14ac:dyDescent="0.25">
      <c r="B32" s="11" t="s">
        <v>35</v>
      </c>
      <c r="C32" s="11" t="s">
        <v>36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37</v>
      </c>
      <c r="C33" s="11" t="s">
        <v>38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16</v>
      </c>
      <c r="C34" s="11" t="s">
        <v>17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18</v>
      </c>
      <c r="C35" s="11" t="s">
        <v>19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7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39</v>
      </c>
      <c r="D38" s="10">
        <f>D32+D33+D34+D35+D36+D37</f>
        <v>560</v>
      </c>
      <c r="E38" s="10">
        <f t="shared" ref="E38:H38" si="3">E32+E33+E34+E35+E36+E37</f>
        <v>27.46</v>
      </c>
      <c r="F38" s="10">
        <f t="shared" si="3"/>
        <v>18.220000000000002</v>
      </c>
      <c r="G38" s="10">
        <f t="shared" si="3"/>
        <v>92</v>
      </c>
      <c r="H38" s="10">
        <f t="shared" si="3"/>
        <v>642.05999999999995</v>
      </c>
    </row>
    <row r="39" spans="2:8" x14ac:dyDescent="0.25">
      <c r="B39" s="15"/>
      <c r="C39" s="14" t="s">
        <v>40</v>
      </c>
      <c r="D39" s="10"/>
      <c r="E39" s="10"/>
      <c r="F39" s="10"/>
      <c r="G39" s="10"/>
      <c r="H39" s="10"/>
    </row>
    <row r="40" spans="2:8" ht="30" x14ac:dyDescent="0.25">
      <c r="B40" s="15" t="s">
        <v>41</v>
      </c>
      <c r="C40" s="13" t="s">
        <v>42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43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20</v>
      </c>
      <c r="D42" s="10">
        <f>D17+D26+D30+D38+D41</f>
        <v>2590</v>
      </c>
      <c r="E42" s="10">
        <f>E17+E26+E30+E38+E41</f>
        <v>88.31</v>
      </c>
      <c r="F42" s="10">
        <f>F17+F26+F30+F38+F41</f>
        <v>84.67</v>
      </c>
      <c r="G42" s="10">
        <f>G17+G26+G30+G38+G41</f>
        <v>374.71999999999997</v>
      </c>
      <c r="H42" s="10">
        <f>H17+H26+H30+H38+H41</f>
        <v>2603.65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2024-09-24T07:37:31Z</dcterms:modified>
</cp:coreProperties>
</file>