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2373459F-9A8F-4375-B031-24471D5ED0D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38" i="1" l="1"/>
  <c r="F38" i="1"/>
  <c r="G38" i="1"/>
  <c r="H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H37" i="2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41" i="2" l="1"/>
  <c r="D41" i="2"/>
  <c r="F41" i="2"/>
  <c r="G42" i="1"/>
  <c r="D42" i="1"/>
  <c r="H42" i="1"/>
  <c r="G41" i="2"/>
  <c r="E41" i="2"/>
  <c r="E42" i="1"/>
  <c r="F42" i="1"/>
</calcChain>
</file>

<file path=xl/sharedStrings.xml><?xml version="1.0" encoding="utf-8"?>
<sst xmlns="http://schemas.openxmlformats.org/spreadsheetml/2006/main" count="112" uniqueCount="54">
  <si>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</si>
  <si>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</si>
  <si>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</si>
  <si>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</si>
  <si>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</si>
  <si>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</si>
  <si>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</si>
  <si>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</si>
  <si>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</si>
  <si>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</si>
  <si>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</si>
  <si>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</si>
  <si>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</si>
  <si>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</si>
  <si>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</si>
  <si>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</si>
  <si>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</si>
  <si>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</si>
  <si>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</si>
  <si>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</si>
  <si>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</si>
  <si>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</si>
  <si>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</si>
  <si>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</si>
  <si>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</si>
  <si>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</si>
  <si>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</si>
  <si>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</si>
  <si>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</si>
  <si>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</si>
  <si>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</si>
  <si>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</si>
  <si>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 xml:space="preserve">2 неделя 4 день </t>
  </si>
  <si>
    <t>54-6о</t>
  </si>
  <si>
    <t>Яйцо вареное</t>
  </si>
  <si>
    <t>54-22к</t>
  </si>
  <si>
    <t xml:space="preserve">Каша жидкая молочная 
овсяная </t>
  </si>
  <si>
    <t xml:space="preserve">54-11с </t>
  </si>
  <si>
    <t>Суп крестьянский с крупой
 (крупа рисовая)</t>
  </si>
  <si>
    <t>54-9м</t>
  </si>
  <si>
    <t>54-1хн</t>
  </si>
  <si>
    <t>Компот из  смеси сухофруктов</t>
  </si>
  <si>
    <t>Кондитерское изделие пром произв в ассортим(печенье)</t>
  </si>
  <si>
    <t>54-19к</t>
  </si>
  <si>
    <t xml:space="preserve">Суп молочный с макаронными 
изделиями </t>
  </si>
  <si>
    <t>54-6т</t>
  </si>
  <si>
    <t xml:space="preserve">Каша жидкая молочная 
овсянная </t>
  </si>
  <si>
    <t xml:space="preserve">Суп молочный с макароннными 
изделиями </t>
  </si>
  <si>
    <t xml:space="preserve">Голубцы  </t>
  </si>
  <si>
    <t xml:space="preserve">Голубцы   </t>
  </si>
  <si>
    <t>Фрукт (яблоко)</t>
  </si>
  <si>
    <t xml:space="preserve">Сырники со сгущенкой </t>
  </si>
  <si>
    <t xml:space="preserve"> 11 октября 2024 г</t>
  </si>
  <si>
    <t>11 октября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</si>
</sst>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2"/>
  <sheetViews>
    <sheetView topLeftCell="A25" zoomScale="112" zoomScaleNormal="112" workbookViewId="0">
      <selection activeCell="C37" sqref="C37"/>
    </sheetView>
  </sheetViews>
  <sheetFormatPr defaultRowHeight="15" x14ac:dyDescent="0.2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 x14ac:dyDescent="0.3">
      <c r="B1" s="3" t="s">
        <v>1</v>
      </c>
    </row>
    <row r="2" spans="2:8" x14ac:dyDescent="0.25">
      <c r="B2" s="1"/>
    </row>
    <row r="3" spans="2:8" ht="18.75" x14ac:dyDescent="0.3">
      <c r="B3" s="5"/>
      <c r="C3" s="16" t="s">
        <v>52</v>
      </c>
    </row>
    <row r="4" spans="2:8" x14ac:dyDescent="0.25">
      <c r="B4" s="2"/>
    </row>
    <row r="5" spans="2:8" ht="16.5" x14ac:dyDescent="0.25">
      <c r="B5" s="4" t="s">
        <v>2</v>
      </c>
    </row>
    <row r="8" spans="2:8" ht="45" x14ac:dyDescent="0.2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32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33</v>
      </c>
      <c r="C11" s="11" t="s">
        <v>34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8" ht="30" x14ac:dyDescent="0.25">
      <c r="B12" s="12" t="s">
        <v>35</v>
      </c>
      <c r="C12" s="13" t="s">
        <v>46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8" x14ac:dyDescent="0.25">
      <c r="B13" s="11" t="s">
        <v>21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17</v>
      </c>
      <c r="C14" s="11" t="s">
        <v>18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</row>
    <row r="15" spans="2:8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17.23</v>
      </c>
      <c r="F17" s="10">
        <f t="shared" si="0"/>
        <v>22.92</v>
      </c>
      <c r="G17" s="10">
        <f t="shared" si="0"/>
        <v>65.849999999999994</v>
      </c>
      <c r="H17" s="10">
        <f t="shared" si="0"/>
        <v>539.15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4" customHeight="1" x14ac:dyDescent="0.25">
      <c r="B19" s="11"/>
      <c r="C19" s="11"/>
      <c r="D19" s="9"/>
      <c r="E19" s="9"/>
      <c r="F19" s="9"/>
      <c r="G19" s="9"/>
      <c r="H19" s="9"/>
    </row>
    <row r="20" spans="2:8" ht="30" x14ac:dyDescent="0.25">
      <c r="B20" s="11" t="s">
        <v>37</v>
      </c>
      <c r="C20" s="13" t="s">
        <v>38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39</v>
      </c>
      <c r="C21" s="19" t="s">
        <v>49</v>
      </c>
      <c r="D21" s="18">
        <v>230</v>
      </c>
      <c r="E21" s="18">
        <v>16.77</v>
      </c>
      <c r="F21" s="18">
        <v>10.74</v>
      </c>
      <c r="G21" s="18">
        <v>24.06</v>
      </c>
      <c r="H21" s="18">
        <v>260.06</v>
      </c>
    </row>
    <row r="22" spans="2:8" x14ac:dyDescent="0.25">
      <c r="B22" s="11" t="s">
        <v>40</v>
      </c>
      <c r="C22" s="21" t="s">
        <v>41</v>
      </c>
      <c r="D22" s="22">
        <v>200</v>
      </c>
      <c r="E22" s="22">
        <v>0.5</v>
      </c>
      <c r="F22" s="22">
        <v>0</v>
      </c>
      <c r="G22" s="22">
        <v>19.8</v>
      </c>
      <c r="H22" s="22">
        <v>81</v>
      </c>
    </row>
    <row r="23" spans="2:8" x14ac:dyDescent="0.25">
      <c r="B23" s="11" t="s">
        <v>14</v>
      </c>
      <c r="C23" s="11" t="s">
        <v>50</v>
      </c>
      <c r="D23" s="9">
        <v>140</v>
      </c>
      <c r="E23" s="9">
        <v>0.53</v>
      </c>
      <c r="F23" s="9">
        <v>0.53</v>
      </c>
      <c r="G23" s="9">
        <v>12.78</v>
      </c>
      <c r="H23" s="9">
        <v>57.73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15</v>
      </c>
      <c r="D26" s="10">
        <f>D19+D20+D21+D22+D23+D24+D25</f>
        <v>880</v>
      </c>
      <c r="E26" s="10">
        <f t="shared" ref="E26:H26" si="1">E19+E20+E21+E22+E23+E24+E25</f>
        <v>28.57</v>
      </c>
      <c r="F26" s="10">
        <f t="shared" si="1"/>
        <v>18.990000000000002</v>
      </c>
      <c r="G26" s="10">
        <f t="shared" si="1"/>
        <v>100.21</v>
      </c>
      <c r="H26" s="10">
        <f t="shared" si="1"/>
        <v>685.49</v>
      </c>
    </row>
    <row r="27" spans="2:8" x14ac:dyDescent="0.25">
      <c r="B27" s="11"/>
      <c r="C27" s="14" t="s">
        <v>22</v>
      </c>
      <c r="D27" s="10"/>
      <c r="E27" s="10"/>
      <c r="F27" s="10"/>
      <c r="G27" s="10"/>
      <c r="H27" s="10"/>
    </row>
    <row r="28" spans="2:8" x14ac:dyDescent="0.25">
      <c r="B28" s="11" t="s">
        <v>30</v>
      </c>
      <c r="C28" s="11" t="s">
        <v>31</v>
      </c>
      <c r="D28" s="9">
        <v>275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14</v>
      </c>
      <c r="C29" s="13" t="s">
        <v>42</v>
      </c>
      <c r="D29" s="18">
        <v>40</v>
      </c>
      <c r="E29" s="18">
        <v>3.05</v>
      </c>
      <c r="F29" s="18">
        <v>6.25</v>
      </c>
      <c r="G29" s="18">
        <v>24.88</v>
      </c>
      <c r="H29" s="18">
        <v>165.7</v>
      </c>
    </row>
    <row r="30" spans="2:8" x14ac:dyDescent="0.25">
      <c r="B30" s="11"/>
      <c r="C30" s="14" t="s">
        <v>23</v>
      </c>
      <c r="D30" s="10">
        <f>D28+D29</f>
        <v>315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 x14ac:dyDescent="0.25">
      <c r="B31" s="11"/>
      <c r="C31" s="14" t="s">
        <v>24</v>
      </c>
      <c r="D31" s="10"/>
      <c r="E31" s="10"/>
      <c r="F31" s="10"/>
      <c r="G31" s="10"/>
      <c r="H31" s="10"/>
    </row>
    <row r="32" spans="2:8" x14ac:dyDescent="0.25">
      <c r="B32" s="11"/>
      <c r="C32" s="11"/>
      <c r="D32" s="9"/>
      <c r="E32" s="9"/>
      <c r="F32" s="9"/>
      <c r="G32" s="9"/>
      <c r="H32" s="9"/>
    </row>
    <row r="33" spans="2:8" x14ac:dyDescent="0.25">
      <c r="B33" s="11" t="s">
        <v>45</v>
      </c>
      <c r="C33" s="13" t="s">
        <v>51</v>
      </c>
      <c r="D33" s="9">
        <v>150</v>
      </c>
      <c r="E33" s="9">
        <v>29.7</v>
      </c>
      <c r="F33" s="9">
        <v>10.7</v>
      </c>
      <c r="G33" s="9">
        <v>21.7</v>
      </c>
      <c r="H33" s="9">
        <v>301.2</v>
      </c>
    </row>
    <row r="34" spans="2:8" ht="33" customHeight="1" x14ac:dyDescent="0.25">
      <c r="B34" s="12" t="s">
        <v>43</v>
      </c>
      <c r="C34" s="13" t="s">
        <v>47</v>
      </c>
      <c r="D34" s="17">
        <v>250</v>
      </c>
      <c r="E34" s="17">
        <v>6.87</v>
      </c>
      <c r="F34" s="17">
        <v>5.67</v>
      </c>
      <c r="G34" s="17">
        <v>22.32</v>
      </c>
      <c r="H34" s="17">
        <v>167.77</v>
      </c>
    </row>
    <row r="35" spans="2:8" x14ac:dyDescent="0.25">
      <c r="B35" s="11" t="s">
        <v>21</v>
      </c>
      <c r="C35" s="11" t="s">
        <v>16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25</v>
      </c>
      <c r="D38" s="10">
        <f>D32+D33+D34+D35+D36+D37</f>
        <v>700</v>
      </c>
      <c r="E38" s="10">
        <f t="shared" ref="E38:H38" si="3">E32+E33+E34+E35+E36+E37</f>
        <v>44.32</v>
      </c>
      <c r="F38" s="10">
        <f t="shared" si="3"/>
        <v>17.249999999999996</v>
      </c>
      <c r="G38" s="10">
        <f t="shared" si="3"/>
        <v>99.419999999999987</v>
      </c>
      <c r="H38" s="10">
        <f t="shared" si="3"/>
        <v>729.97</v>
      </c>
    </row>
    <row r="39" spans="2:8" x14ac:dyDescent="0.25">
      <c r="B39" s="15"/>
      <c r="C39" s="14" t="s">
        <v>26</v>
      </c>
      <c r="D39" s="10"/>
      <c r="E39" s="10"/>
      <c r="F39" s="10"/>
      <c r="G39" s="10"/>
      <c r="H39" s="10"/>
    </row>
    <row r="40" spans="2:8" ht="30" x14ac:dyDescent="0.25">
      <c r="B40" s="15" t="s">
        <v>27</v>
      </c>
      <c r="C40" s="13" t="s">
        <v>28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29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19</v>
      </c>
      <c r="D42" s="10">
        <f>D17+D26+D30+D38+D41</f>
        <v>2620</v>
      </c>
      <c r="E42" s="10">
        <f>E17+E26+E30+E38+E41</f>
        <v>103.77</v>
      </c>
      <c r="F42" s="10">
        <f>F17+F26+F30+F38+F41</f>
        <v>71.010000000000005</v>
      </c>
      <c r="G42" s="10">
        <f>G17+G26+G30+G38+G41</f>
        <v>310.95999999999998</v>
      </c>
      <c r="H42" s="10">
        <f>H17+H26+H30+H38+H41</f>
        <v>2300.71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1"/>
  <sheetViews>
    <sheetView tabSelected="1" zoomScale="96" zoomScaleNormal="96" workbookViewId="0">
      <selection activeCell="K23" sqref="K2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53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32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33</v>
      </c>
      <c r="C11" s="11" t="s">
        <v>34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8" ht="30" x14ac:dyDescent="0.25">
      <c r="B12" s="12" t="s">
        <v>35</v>
      </c>
      <c r="C12" s="13" t="s">
        <v>36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8" x14ac:dyDescent="0.25">
      <c r="B13" s="11" t="s">
        <v>21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17</v>
      </c>
      <c r="C14" s="11" t="s">
        <v>18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</row>
    <row r="15" spans="2:8" x14ac:dyDescent="0.25">
      <c r="B15" s="11" t="s">
        <v>12</v>
      </c>
      <c r="C15" s="11" t="s">
        <v>5</v>
      </c>
      <c r="D15" s="9">
        <v>95</v>
      </c>
      <c r="E15" s="9">
        <v>7.55</v>
      </c>
      <c r="F15" s="9">
        <v>0.88</v>
      </c>
      <c r="G15" s="9">
        <v>49</v>
      </c>
      <c r="H15" s="9">
        <v>234.2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550</v>
      </c>
      <c r="E17" s="10">
        <f t="shared" ref="E17:H17" si="0">E11+E12+E13+E14+E15+E16</f>
        <v>19.5</v>
      </c>
      <c r="F17" s="10">
        <f t="shared" si="0"/>
        <v>23.18</v>
      </c>
      <c r="G17" s="10">
        <f t="shared" si="0"/>
        <v>80.55</v>
      </c>
      <c r="H17" s="10">
        <f t="shared" si="0"/>
        <v>609.34999999999991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/>
      <c r="C19" s="11"/>
      <c r="D19" s="9"/>
      <c r="E19" s="9"/>
      <c r="F19" s="9"/>
      <c r="G19" s="9"/>
      <c r="H19" s="9"/>
    </row>
    <row r="20" spans="2:8" ht="30" x14ac:dyDescent="0.25">
      <c r="B20" s="20" t="s">
        <v>37</v>
      </c>
      <c r="C20" s="23" t="s">
        <v>38</v>
      </c>
      <c r="D20" s="20">
        <v>300</v>
      </c>
      <c r="E20" s="20">
        <v>8.23</v>
      </c>
      <c r="F20" s="20">
        <v>9.6300000000000008</v>
      </c>
      <c r="G20" s="20">
        <v>18.7</v>
      </c>
      <c r="H20" s="20">
        <v>194.8</v>
      </c>
    </row>
    <row r="21" spans="2:8" x14ac:dyDescent="0.25">
      <c r="B21" s="11" t="s">
        <v>39</v>
      </c>
      <c r="C21" s="19" t="s">
        <v>48</v>
      </c>
      <c r="D21" s="18">
        <v>270</v>
      </c>
      <c r="E21" s="18">
        <v>20.18</v>
      </c>
      <c r="F21" s="18">
        <v>12.5</v>
      </c>
      <c r="G21" s="18">
        <v>28.41</v>
      </c>
      <c r="H21" s="18">
        <v>306.8</v>
      </c>
    </row>
    <row r="22" spans="2:8" x14ac:dyDescent="0.25">
      <c r="B22" s="11" t="s">
        <v>40</v>
      </c>
      <c r="C22" s="21" t="s">
        <v>41</v>
      </c>
      <c r="D22" s="22">
        <v>200</v>
      </c>
      <c r="E22" s="22">
        <v>0.5</v>
      </c>
      <c r="F22" s="22">
        <v>0</v>
      </c>
      <c r="G22" s="22">
        <v>19.8</v>
      </c>
      <c r="H22" s="22">
        <v>81</v>
      </c>
    </row>
    <row r="23" spans="2:8" x14ac:dyDescent="0.25">
      <c r="B23" s="11" t="s">
        <v>14</v>
      </c>
      <c r="C23" s="11" t="s">
        <v>50</v>
      </c>
      <c r="D23" s="9">
        <v>147</v>
      </c>
      <c r="E23" s="9">
        <v>0.53</v>
      </c>
      <c r="F23" s="9">
        <v>0.53</v>
      </c>
      <c r="G23" s="9">
        <v>12.78</v>
      </c>
      <c r="H23" s="9">
        <v>57.73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15</v>
      </c>
      <c r="D26" s="10">
        <f>D19+D20+D21+D22+D23+D24+D25</f>
        <v>977</v>
      </c>
      <c r="E26" s="10">
        <f t="shared" ref="E26:H26" si="1">E19+E20+E21+E22+E23+E24+E25</f>
        <v>34.04</v>
      </c>
      <c r="F26" s="10">
        <f t="shared" si="1"/>
        <v>23.160000000000004</v>
      </c>
      <c r="G26" s="10">
        <f t="shared" si="1"/>
        <v>109.19</v>
      </c>
      <c r="H26" s="10">
        <f t="shared" si="1"/>
        <v>780.93000000000006</v>
      </c>
    </row>
    <row r="27" spans="2:8" x14ac:dyDescent="0.25">
      <c r="B27" s="11"/>
      <c r="C27" s="14" t="s">
        <v>22</v>
      </c>
      <c r="D27" s="10"/>
      <c r="E27" s="10"/>
      <c r="F27" s="10"/>
      <c r="G27" s="10"/>
      <c r="H27" s="10"/>
    </row>
    <row r="28" spans="2:8" x14ac:dyDescent="0.25">
      <c r="B28" s="11" t="s">
        <v>30</v>
      </c>
      <c r="C28" s="11" t="s">
        <v>31</v>
      </c>
      <c r="D28" s="9">
        <v>275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14</v>
      </c>
      <c r="C29" s="13" t="s">
        <v>42</v>
      </c>
      <c r="D29" s="18">
        <v>50</v>
      </c>
      <c r="E29" s="18">
        <v>3.8</v>
      </c>
      <c r="F29" s="18">
        <v>7.8</v>
      </c>
      <c r="G29" s="18">
        <v>31.1</v>
      </c>
      <c r="H29" s="18">
        <v>207.12</v>
      </c>
    </row>
    <row r="30" spans="2:8" x14ac:dyDescent="0.25">
      <c r="B30" s="11"/>
      <c r="C30" s="14" t="s">
        <v>23</v>
      </c>
      <c r="D30" s="10">
        <f>D28+D29</f>
        <v>325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 x14ac:dyDescent="0.25">
      <c r="B31" s="11"/>
      <c r="C31" s="14" t="s">
        <v>24</v>
      </c>
      <c r="D31" s="10"/>
      <c r="E31" s="10"/>
      <c r="F31" s="10"/>
      <c r="G31" s="10"/>
      <c r="H31" s="10"/>
    </row>
    <row r="32" spans="2:8" ht="30" x14ac:dyDescent="0.25">
      <c r="B32" s="12" t="s">
        <v>43</v>
      </c>
      <c r="C32" s="13" t="s">
        <v>44</v>
      </c>
      <c r="D32" s="17">
        <v>300</v>
      </c>
      <c r="E32" s="17">
        <v>10.44</v>
      </c>
      <c r="F32" s="17">
        <v>6.8</v>
      </c>
      <c r="G32" s="17">
        <v>26.78</v>
      </c>
      <c r="H32" s="17">
        <v>200.4</v>
      </c>
    </row>
    <row r="33" spans="2:8" x14ac:dyDescent="0.25">
      <c r="B33" s="11" t="s">
        <v>45</v>
      </c>
      <c r="C33" s="13" t="s">
        <v>51</v>
      </c>
      <c r="D33" s="9">
        <v>150</v>
      </c>
      <c r="E33" s="9">
        <v>29.7</v>
      </c>
      <c r="F33" s="9">
        <v>10.7</v>
      </c>
      <c r="G33" s="9">
        <v>21.7</v>
      </c>
      <c r="H33" s="9">
        <v>301.2</v>
      </c>
    </row>
    <row r="34" spans="2:8" x14ac:dyDescent="0.25">
      <c r="B34" s="11" t="s">
        <v>21</v>
      </c>
      <c r="C34" s="11" t="s">
        <v>16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100</v>
      </c>
      <c r="E35" s="9">
        <v>7.55</v>
      </c>
      <c r="F35" s="9">
        <v>0.88</v>
      </c>
      <c r="G35" s="9">
        <v>49</v>
      </c>
      <c r="H35" s="9">
        <v>234.2</v>
      </c>
    </row>
    <row r="36" spans="2:8" x14ac:dyDescent="0.25">
      <c r="B36" s="11"/>
      <c r="C36" s="11"/>
      <c r="D36" s="9"/>
      <c r="E36" s="9"/>
      <c r="F36" s="9"/>
      <c r="G36" s="9"/>
      <c r="H36" s="9"/>
    </row>
    <row r="37" spans="2:8" x14ac:dyDescent="0.25">
      <c r="B37" s="15"/>
      <c r="C37" s="14" t="s">
        <v>25</v>
      </c>
      <c r="D37" s="10">
        <f>+D32+D33+D34+D35+D36</f>
        <v>750</v>
      </c>
      <c r="E37" s="10">
        <f t="shared" ref="E37:H37" si="3">+E32+E33+E34+E35+E36</f>
        <v>47.89</v>
      </c>
      <c r="F37" s="10">
        <f t="shared" si="3"/>
        <v>18.38</v>
      </c>
      <c r="G37" s="10">
        <f t="shared" si="3"/>
        <v>103.88</v>
      </c>
      <c r="H37" s="10">
        <f t="shared" si="3"/>
        <v>762.59999999999991</v>
      </c>
    </row>
    <row r="38" spans="2:8" x14ac:dyDescent="0.25">
      <c r="B38" s="15"/>
      <c r="C38" s="14" t="s">
        <v>26</v>
      </c>
      <c r="D38" s="10"/>
      <c r="E38" s="10"/>
      <c r="F38" s="10"/>
      <c r="G38" s="10"/>
      <c r="H38" s="10"/>
    </row>
    <row r="39" spans="2:8" ht="30" x14ac:dyDescent="0.25">
      <c r="B39" s="15" t="s">
        <v>27</v>
      </c>
      <c r="C39" s="13" t="s">
        <v>28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29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19</v>
      </c>
      <c r="D41" s="10">
        <f>D17+D26+D30+D37+D40</f>
        <v>2802</v>
      </c>
      <c r="E41" s="10">
        <f>E17+E26+E30+E37+E40</f>
        <v>115.83</v>
      </c>
      <c r="F41" s="10">
        <f>F17+F26+F30+F37+F40</f>
        <v>78.12</v>
      </c>
      <c r="G41" s="10">
        <f>G17+G26+G30+G37+G40</f>
        <v>345.32</v>
      </c>
      <c r="H41" s="10">
        <f>H17+H26+H30+H37+H40</f>
        <v>2540.3999999999996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2024-10-10T14:27:35Z</dcterms:modified>
</cp:coreProperties>
</file>