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4F02A5FF-588B-4614-B3AE-21C59799D8D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D26" i="1"/>
  <c r="E26" i="1"/>
  <c r="F26" i="1"/>
  <c r="G26" i="1"/>
  <c r="H26" i="1"/>
  <c r="D30" i="1"/>
  <c r="E30" i="1"/>
  <c r="F30" i="1"/>
  <c r="G30" i="1"/>
  <c r="H30" i="1"/>
  <c r="D38" i="1"/>
  <c r="E38" i="1"/>
  <c r="F38" i="1"/>
  <c r="G38" i="1"/>
  <c r="H38" i="1"/>
  <c r="H37" i="2"/>
  <c r="G37" i="2"/>
  <c r="F37" i="2"/>
  <c r="E37" i="2"/>
  <c r="D37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F41" i="2" l="1"/>
  <c r="D41" i="2"/>
  <c r="H41" i="2"/>
  <c r="D42" i="1"/>
  <c r="G41" i="2"/>
  <c r="E41" i="2"/>
  <c r="F42" i="1"/>
  <c r="H42" i="1"/>
  <c r="E42" i="1"/>
  <c r="G42" i="1"/>
</calcChain>
</file>

<file path=xl/sharedStrings.xml><?xml version="1.0" encoding="utf-8"?>
<sst xmlns="http://schemas.openxmlformats.org/spreadsheetml/2006/main" count="115" uniqueCount="52">
  <si>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</si>
  <si>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</si>
  <si>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</si>
  <si>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</si>
  <si>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</si>
  <si>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</si>
  <si>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</si>
  <si>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</si>
  <si>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</si>
  <si>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</si>
  <si>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</si>
  <si>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</si>
  <si>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</si>
  <si>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</si>
  <si>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</si>
  <si>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</si>
  <si>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</si>
  <si>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</si>
  <si>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</si>
  <si>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</si>
  <si>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</si>
  <si>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</si>
  <si>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</si>
  <si>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</si>
  <si>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</si>
  <si>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</si>
  <si>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</si>
  <si>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</si>
  <si>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</si>
  <si>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</si>
  <si>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</si>
  <si>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54-21ги</t>
  </si>
  <si>
    <t xml:space="preserve">Какао с молоком  </t>
  </si>
  <si>
    <t>Фрукт (яблоко)</t>
  </si>
  <si>
    <t>54-6о</t>
  </si>
  <si>
    <t>Яйцо вареное</t>
  </si>
  <si>
    <t xml:space="preserve">54-11с </t>
  </si>
  <si>
    <t>Суп крестьянский с крупой
 (крупа рисовая)</t>
  </si>
  <si>
    <t>54-9м</t>
  </si>
  <si>
    <t>Жаркое по домашнему</t>
  </si>
  <si>
    <t>54-1хн</t>
  </si>
  <si>
    <t>Компот из  смеси сухофруктов</t>
  </si>
  <si>
    <t>Кондитерское изделие пром произв в ассортим(печенье)</t>
  </si>
  <si>
    <t>54-6т</t>
  </si>
  <si>
    <t xml:space="preserve">Сырники </t>
  </si>
  <si>
    <t>54-19к</t>
  </si>
  <si>
    <t xml:space="preserve">Суп молочный с макароннными 
изделиями </t>
  </si>
  <si>
    <t xml:space="preserve">Суп молочный с макаронными 
изделиями </t>
  </si>
  <si>
    <t>54- к</t>
  </si>
  <si>
    <t xml:space="preserve">Каша жидкая молочная манная </t>
  </si>
  <si>
    <t>15 ноября  2024 г</t>
  </si>
  <si>
    <t>15 ноября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</si>
</sst>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2"/>
  <sheetViews>
    <sheetView topLeftCell="A7" zoomScale="112" zoomScaleNormal="112" workbookViewId="0">
      <selection activeCell="B19" sqref="B19:H19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51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9"/>
      <c r="N10" s="20"/>
      <c r="O10" s="20"/>
      <c r="P10" s="21"/>
      <c r="Q10" s="21"/>
      <c r="R10" s="21"/>
      <c r="S10" s="21"/>
      <c r="T10" s="21"/>
      <c r="U10" s="19"/>
    </row>
    <row r="11" spans="2:21" x14ac:dyDescent="0.25">
      <c r="B11" s="11" t="s">
        <v>34</v>
      </c>
      <c r="C11" s="11" t="s">
        <v>35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  <c r="M11" s="19"/>
      <c r="N11" s="19"/>
      <c r="O11" s="19"/>
      <c r="P11" s="19"/>
      <c r="Q11" s="19"/>
      <c r="R11" s="19"/>
      <c r="S11" s="19"/>
      <c r="T11" s="19"/>
      <c r="U11" s="19"/>
    </row>
    <row r="12" spans="2:21" ht="14.25" customHeight="1" x14ac:dyDescent="0.25">
      <c r="B12" s="11" t="s">
        <v>48</v>
      </c>
      <c r="C12" s="13" t="s">
        <v>49</v>
      </c>
      <c r="D12" s="9">
        <v>200</v>
      </c>
      <c r="E12" s="9">
        <v>5.8</v>
      </c>
      <c r="F12" s="9">
        <v>5.8</v>
      </c>
      <c r="G12" s="9">
        <v>33</v>
      </c>
      <c r="H12" s="9">
        <v>207.9</v>
      </c>
    </row>
    <row r="13" spans="2:21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  <c r="K14" s="2" t="s">
        <v>20</v>
      </c>
    </row>
    <row r="15" spans="2:21" x14ac:dyDescent="0.25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520</v>
      </c>
      <c r="E17" s="10">
        <f t="shared" ref="E17:H17" si="0">E11+E12+E13+E14+E15+E16</f>
        <v>16.18</v>
      </c>
      <c r="F17" s="10">
        <f t="shared" si="0"/>
        <v>17.62</v>
      </c>
      <c r="G17" s="10">
        <f t="shared" si="0"/>
        <v>74.099999999999994</v>
      </c>
      <c r="H17" s="10">
        <f t="shared" si="0"/>
        <v>521.4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/>
      <c r="C19" s="11"/>
      <c r="D19" s="9"/>
      <c r="E19" s="9"/>
      <c r="F19" s="9"/>
      <c r="G19" s="9"/>
      <c r="H19" s="9"/>
    </row>
    <row r="20" spans="2:8" ht="30" x14ac:dyDescent="0.25">
      <c r="B20" s="11" t="s">
        <v>36</v>
      </c>
      <c r="C20" s="22" t="s">
        <v>37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</row>
    <row r="21" spans="2:8" x14ac:dyDescent="0.25">
      <c r="B21" s="11" t="s">
        <v>38</v>
      </c>
      <c r="C21" s="11" t="s">
        <v>39</v>
      </c>
      <c r="D21" s="9">
        <v>200</v>
      </c>
      <c r="E21" s="9">
        <v>20.100000000000001</v>
      </c>
      <c r="F21" s="9">
        <v>18.7</v>
      </c>
      <c r="G21" s="9">
        <v>17.2</v>
      </c>
      <c r="H21" s="9">
        <v>318</v>
      </c>
    </row>
    <row r="22" spans="2:8" x14ac:dyDescent="0.25">
      <c r="B22" s="11" t="s">
        <v>40</v>
      </c>
      <c r="C22" s="11" t="s">
        <v>41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33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860</v>
      </c>
      <c r="E26" s="10">
        <f t="shared" ref="E26:H26" si="1">E19+E20+E21+E22+E23+E24+E25</f>
        <v>31.990000000000002</v>
      </c>
      <c r="F26" s="10">
        <f t="shared" si="1"/>
        <v>27.04</v>
      </c>
      <c r="G26" s="10">
        <f t="shared" si="1"/>
        <v>95.32</v>
      </c>
      <c r="H26" s="10">
        <f t="shared" si="1"/>
        <v>752.32</v>
      </c>
    </row>
    <row r="27" spans="2:8" x14ac:dyDescent="0.25">
      <c r="B27" s="11"/>
      <c r="C27" s="14" t="s">
        <v>23</v>
      </c>
      <c r="D27" s="10"/>
      <c r="E27" s="10"/>
      <c r="F27" s="10"/>
      <c r="G27" s="10"/>
      <c r="H27" s="10"/>
    </row>
    <row r="28" spans="2:8" x14ac:dyDescent="0.25">
      <c r="B28" s="11" t="s">
        <v>31</v>
      </c>
      <c r="C28" s="11" t="s">
        <v>32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 x14ac:dyDescent="0.25">
      <c r="B29" s="11" t="s">
        <v>21</v>
      </c>
      <c r="C29" s="13" t="s">
        <v>42</v>
      </c>
      <c r="D29" s="18">
        <v>40</v>
      </c>
      <c r="E29" s="18">
        <v>3.05</v>
      </c>
      <c r="F29" s="18">
        <v>6.25</v>
      </c>
      <c r="G29" s="18">
        <v>24.88</v>
      </c>
      <c r="H29" s="18">
        <v>165.7</v>
      </c>
    </row>
    <row r="30" spans="2:8" x14ac:dyDescent="0.25">
      <c r="B30" s="11"/>
      <c r="C30" s="14" t="s">
        <v>24</v>
      </c>
      <c r="D30" s="10">
        <f>D28+D29</f>
        <v>240</v>
      </c>
      <c r="E30" s="10">
        <f t="shared" ref="E30:H30" si="2">E28+E29</f>
        <v>7.6499999999999995</v>
      </c>
      <c r="F30" s="10">
        <f t="shared" si="2"/>
        <v>9.85</v>
      </c>
      <c r="G30" s="10">
        <f t="shared" si="2"/>
        <v>37.479999999999997</v>
      </c>
      <c r="H30" s="10">
        <f t="shared" si="2"/>
        <v>266.10000000000002</v>
      </c>
    </row>
    <row r="31" spans="2:8" x14ac:dyDescent="0.25">
      <c r="B31" s="11"/>
      <c r="C31" s="14" t="s">
        <v>25</v>
      </c>
      <c r="D31" s="10"/>
      <c r="E31" s="10"/>
      <c r="F31" s="10"/>
      <c r="G31" s="10"/>
      <c r="H31" s="10"/>
    </row>
    <row r="32" spans="2:8" x14ac:dyDescent="0.25">
      <c r="B32" s="11"/>
      <c r="C32" s="11"/>
      <c r="D32" s="9"/>
      <c r="E32" s="9"/>
      <c r="F32" s="9"/>
      <c r="G32" s="9"/>
      <c r="H32" s="9"/>
    </row>
    <row r="33" spans="2:8" x14ac:dyDescent="0.25">
      <c r="B33" s="11" t="s">
        <v>43</v>
      </c>
      <c r="C33" s="13" t="s">
        <v>44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ht="45" x14ac:dyDescent="0.25">
      <c r="B34" s="12" t="s">
        <v>45</v>
      </c>
      <c r="C34" s="13" t="s">
        <v>46</v>
      </c>
      <c r="D34" s="17">
        <v>250</v>
      </c>
      <c r="E34" s="17">
        <v>6.87</v>
      </c>
      <c r="F34" s="17">
        <v>5.67</v>
      </c>
      <c r="G34" s="17">
        <v>22.32</v>
      </c>
      <c r="H34" s="17">
        <v>167.77</v>
      </c>
    </row>
    <row r="35" spans="2:8" x14ac:dyDescent="0.25">
      <c r="B35" s="11" t="s">
        <v>22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16</v>
      </c>
      <c r="C36" s="11" t="s">
        <v>17</v>
      </c>
      <c r="D36" s="9">
        <v>15</v>
      </c>
      <c r="E36" s="9">
        <v>0.15</v>
      </c>
      <c r="F36" s="9">
        <v>10.8</v>
      </c>
      <c r="G36" s="9">
        <v>0.15</v>
      </c>
      <c r="H36" s="9">
        <v>99.15</v>
      </c>
    </row>
    <row r="37" spans="2:8" x14ac:dyDescent="0.25">
      <c r="B37" s="11" t="s">
        <v>12</v>
      </c>
      <c r="C37" s="11" t="s">
        <v>5</v>
      </c>
      <c r="D37" s="9">
        <v>60</v>
      </c>
      <c r="E37" s="9">
        <v>4.5999999999999996</v>
      </c>
      <c r="F37" s="9">
        <v>0.5</v>
      </c>
      <c r="G37" s="9">
        <v>29.5</v>
      </c>
      <c r="H37" s="9">
        <v>140.6</v>
      </c>
    </row>
    <row r="38" spans="2:8" x14ac:dyDescent="0.25">
      <c r="B38" s="15"/>
      <c r="C38" s="14" t="s">
        <v>26</v>
      </c>
      <c r="D38" s="10">
        <f>D32+D33+D34+D35+D36+D37</f>
        <v>600</v>
      </c>
      <c r="E38" s="10">
        <f t="shared" ref="E38:H38" si="3">E32+E33+E34+E35+E36+E37</f>
        <v>26.519999999999996</v>
      </c>
      <c r="F38" s="10">
        <f t="shared" si="3"/>
        <v>21.27</v>
      </c>
      <c r="G38" s="10">
        <f t="shared" si="3"/>
        <v>73.87</v>
      </c>
      <c r="H38" s="10">
        <f t="shared" si="3"/>
        <v>593.87000000000012</v>
      </c>
    </row>
    <row r="39" spans="2:8" x14ac:dyDescent="0.25">
      <c r="B39" s="15"/>
      <c r="C39" s="14" t="s">
        <v>27</v>
      </c>
      <c r="D39" s="10"/>
      <c r="E39" s="10"/>
      <c r="F39" s="10"/>
      <c r="G39" s="10"/>
      <c r="H39" s="10"/>
    </row>
    <row r="40" spans="2:8" ht="30" x14ac:dyDescent="0.25">
      <c r="B40" s="15" t="s">
        <v>28</v>
      </c>
      <c r="C40" s="13" t="s">
        <v>29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30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2420</v>
      </c>
      <c r="E42" s="10">
        <f>E17+E26+E30+E38+E41</f>
        <v>88.34</v>
      </c>
      <c r="F42" s="10">
        <f>F17+F26+F30+F38+F41</f>
        <v>77.78</v>
      </c>
      <c r="G42" s="10">
        <f>G17+G26+G30+G38+G41</f>
        <v>288.77</v>
      </c>
      <c r="H42" s="10">
        <f>H17+H26+H30+H38+H41</f>
        <v>2213.6900000000005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1"/>
  <sheetViews>
    <sheetView tabSelected="1" topLeftCell="B19" zoomScale="110" zoomScaleNormal="110" workbookViewId="0">
      <selection activeCell="B25" sqref="B25:H25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50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34</v>
      </c>
      <c r="C11" s="11" t="s">
        <v>35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24" ht="30" x14ac:dyDescent="0.25">
      <c r="B12" s="11" t="s">
        <v>48</v>
      </c>
      <c r="C12" s="13" t="s">
        <v>49</v>
      </c>
      <c r="D12" s="9">
        <v>200</v>
      </c>
      <c r="E12" s="9">
        <v>5.8</v>
      </c>
      <c r="F12" s="9">
        <v>5.8</v>
      </c>
      <c r="G12" s="9">
        <v>33</v>
      </c>
      <c r="H12" s="9">
        <v>207.9</v>
      </c>
      <c r="Q12" s="19"/>
      <c r="R12" s="19"/>
      <c r="S12" s="19"/>
      <c r="T12" s="19"/>
      <c r="U12" s="19"/>
      <c r="V12" s="19"/>
      <c r="W12" s="19"/>
      <c r="X12" s="19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9"/>
      <c r="R13" s="20"/>
      <c r="S13" s="20"/>
      <c r="T13" s="21"/>
      <c r="U13" s="21"/>
      <c r="V13" s="21"/>
      <c r="W13" s="21"/>
      <c r="X13" s="21"/>
    </row>
    <row r="14" spans="2:24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  <c r="Q14" s="19"/>
      <c r="R14" s="19"/>
      <c r="S14" s="19"/>
      <c r="T14" s="19"/>
      <c r="U14" s="19"/>
      <c r="V14" s="19"/>
      <c r="W14" s="19"/>
      <c r="X14" s="19"/>
    </row>
    <row r="15" spans="2:24" x14ac:dyDescent="0.25">
      <c r="B15" s="11" t="s">
        <v>12</v>
      </c>
      <c r="C15" s="11" t="s">
        <v>5</v>
      </c>
      <c r="D15" s="9">
        <v>95</v>
      </c>
      <c r="E15" s="9">
        <v>7.16</v>
      </c>
      <c r="F15" s="9">
        <v>0.84</v>
      </c>
      <c r="G15" s="9">
        <v>46.55</v>
      </c>
      <c r="H15" s="9">
        <v>222.5</v>
      </c>
      <c r="Q15" s="19"/>
      <c r="R15" s="19"/>
      <c r="S15" s="19"/>
      <c r="T15" s="19"/>
      <c r="U15" s="19"/>
      <c r="V15" s="19"/>
      <c r="W15" s="19"/>
      <c r="X15" s="19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545</v>
      </c>
      <c r="E17" s="10">
        <f t="shared" ref="E17:H17" si="0">E11+E12+E13+E14+E15+E16</f>
        <v>18.059999999999999</v>
      </c>
      <c r="F17" s="10">
        <f t="shared" si="0"/>
        <v>17.84</v>
      </c>
      <c r="G17" s="10">
        <f t="shared" si="0"/>
        <v>86.35</v>
      </c>
      <c r="H17" s="10">
        <f t="shared" si="0"/>
        <v>579.9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/>
      <c r="C19" s="11"/>
      <c r="D19" s="9"/>
      <c r="E19" s="9"/>
      <c r="F19" s="9"/>
      <c r="G19" s="9"/>
      <c r="H19" s="9"/>
    </row>
    <row r="20" spans="2:8" ht="30" x14ac:dyDescent="0.25">
      <c r="B20" s="23" t="s">
        <v>36</v>
      </c>
      <c r="C20" s="24" t="s">
        <v>37</v>
      </c>
      <c r="D20" s="23">
        <v>300</v>
      </c>
      <c r="E20" s="23">
        <v>8.23</v>
      </c>
      <c r="F20" s="23">
        <v>9.6300000000000008</v>
      </c>
      <c r="G20" s="23">
        <v>18.7</v>
      </c>
      <c r="H20" s="23">
        <v>194.8</v>
      </c>
    </row>
    <row r="21" spans="2:8" x14ac:dyDescent="0.25">
      <c r="B21" s="11" t="s">
        <v>38</v>
      </c>
      <c r="C21" s="11" t="s">
        <v>39</v>
      </c>
      <c r="D21" s="9">
        <v>250</v>
      </c>
      <c r="E21" s="9">
        <v>25.12</v>
      </c>
      <c r="F21" s="9">
        <v>23.37</v>
      </c>
      <c r="G21" s="9">
        <v>21.5</v>
      </c>
      <c r="H21" s="9">
        <v>397.5</v>
      </c>
    </row>
    <row r="22" spans="2:8" x14ac:dyDescent="0.25">
      <c r="B22" s="11" t="s">
        <v>40</v>
      </c>
      <c r="C22" s="11" t="s">
        <v>41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33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960</v>
      </c>
      <c r="E26" s="10">
        <f t="shared" ref="E26:H26" si="1">E19+E20+E21+E22+E23+E24+E25</f>
        <v>39.07</v>
      </c>
      <c r="F26" s="10">
        <f t="shared" si="1"/>
        <v>34.119999999999997</v>
      </c>
      <c r="G26" s="10">
        <f t="shared" si="1"/>
        <v>104.25</v>
      </c>
      <c r="H26" s="10">
        <f t="shared" si="1"/>
        <v>880.52</v>
      </c>
    </row>
    <row r="27" spans="2:8" x14ac:dyDescent="0.25">
      <c r="B27" s="11"/>
      <c r="C27" s="14" t="s">
        <v>23</v>
      </c>
      <c r="D27" s="10"/>
      <c r="E27" s="10"/>
      <c r="F27" s="10"/>
      <c r="G27" s="10"/>
      <c r="H27" s="10"/>
    </row>
    <row r="28" spans="2:8" x14ac:dyDescent="0.25">
      <c r="B28" s="11" t="s">
        <v>31</v>
      </c>
      <c r="C28" s="11" t="s">
        <v>32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 x14ac:dyDescent="0.25">
      <c r="B29" s="11" t="s">
        <v>21</v>
      </c>
      <c r="C29" s="13" t="s">
        <v>42</v>
      </c>
      <c r="D29" s="18">
        <v>40</v>
      </c>
      <c r="E29" s="18">
        <v>3.05</v>
      </c>
      <c r="F29" s="18">
        <v>6.25</v>
      </c>
      <c r="G29" s="18">
        <v>24.88</v>
      </c>
      <c r="H29" s="18">
        <v>165.7</v>
      </c>
    </row>
    <row r="30" spans="2:8" x14ac:dyDescent="0.25">
      <c r="B30" s="11"/>
      <c r="C30" s="14" t="s">
        <v>24</v>
      </c>
      <c r="D30" s="10">
        <f>D28+D29</f>
        <v>240</v>
      </c>
      <c r="E30" s="10">
        <f t="shared" ref="E30:H30" si="2">E28+E29</f>
        <v>7.6499999999999995</v>
      </c>
      <c r="F30" s="10">
        <f t="shared" si="2"/>
        <v>9.85</v>
      </c>
      <c r="G30" s="10">
        <f t="shared" si="2"/>
        <v>37.479999999999997</v>
      </c>
      <c r="H30" s="10">
        <f t="shared" si="2"/>
        <v>266.10000000000002</v>
      </c>
    </row>
    <row r="31" spans="2:8" x14ac:dyDescent="0.25">
      <c r="B31" s="11"/>
      <c r="C31" s="14" t="s">
        <v>25</v>
      </c>
      <c r="D31" s="10"/>
      <c r="E31" s="10"/>
      <c r="F31" s="10"/>
      <c r="G31" s="10"/>
      <c r="H31" s="10"/>
    </row>
    <row r="32" spans="2:8" ht="30" x14ac:dyDescent="0.25">
      <c r="B32" s="12" t="s">
        <v>45</v>
      </c>
      <c r="C32" s="13" t="s">
        <v>47</v>
      </c>
      <c r="D32" s="17">
        <v>300</v>
      </c>
      <c r="E32" s="17">
        <v>10.44</v>
      </c>
      <c r="F32" s="17">
        <v>6.8</v>
      </c>
      <c r="G32" s="17">
        <v>26.78</v>
      </c>
      <c r="H32" s="17">
        <v>200.4</v>
      </c>
    </row>
    <row r="33" spans="2:8" x14ac:dyDescent="0.25">
      <c r="B33" s="11" t="s">
        <v>43</v>
      </c>
      <c r="C33" s="13" t="s">
        <v>44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15</v>
      </c>
      <c r="E35" s="9">
        <v>0.15</v>
      </c>
      <c r="F35" s="9">
        <v>10.8</v>
      </c>
      <c r="G35" s="9">
        <v>0.15</v>
      </c>
      <c r="H35" s="9">
        <v>99.15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5"/>
      <c r="C37" s="14" t="s">
        <v>26</v>
      </c>
      <c r="D37" s="10">
        <f>+D32+D33+D34+D35+D36</f>
        <v>690</v>
      </c>
      <c r="E37" s="10">
        <f t="shared" ref="E37:H37" si="3">+E32+E33+E34+E35+E36</f>
        <v>33.04</v>
      </c>
      <c r="F37" s="10">
        <f t="shared" si="3"/>
        <v>22.779999999999998</v>
      </c>
      <c r="G37" s="10">
        <f t="shared" si="3"/>
        <v>97.83</v>
      </c>
      <c r="H37" s="10">
        <f t="shared" si="3"/>
        <v>720.10000000000014</v>
      </c>
    </row>
    <row r="38" spans="2:8" x14ac:dyDescent="0.25">
      <c r="B38" s="15"/>
      <c r="C38" s="14" t="s">
        <v>27</v>
      </c>
      <c r="D38" s="10"/>
      <c r="E38" s="10"/>
      <c r="F38" s="10"/>
      <c r="G38" s="10"/>
      <c r="H38" s="10"/>
    </row>
    <row r="39" spans="2:8" ht="30" x14ac:dyDescent="0.25">
      <c r="B39" s="15" t="s">
        <v>28</v>
      </c>
      <c r="C39" s="13" t="s">
        <v>29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5"/>
      <c r="C40" s="13" t="s">
        <v>30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5"/>
      <c r="C41" s="14" t="s">
        <v>18</v>
      </c>
      <c r="D41" s="10">
        <f>D17+D26+D30+D37+D40</f>
        <v>2635</v>
      </c>
      <c r="E41" s="10">
        <f>E17+E26+E30+E37+E40</f>
        <v>103.82</v>
      </c>
      <c r="F41" s="10">
        <f>F17+F26+F30+F37+F40</f>
        <v>86.589999999999989</v>
      </c>
      <c r="G41" s="10">
        <f>G17+G26+G30+G37+G40</f>
        <v>333.90999999999997</v>
      </c>
      <c r="H41" s="10">
        <f>H17+H26+H30+H37+H40</f>
        <v>2526.62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2024-11-14T07:24:32Z</dcterms:modified>
</cp:coreProperties>
</file>