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6FAB6578-6493-49BD-B828-8658083AE9D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G44" i="2" l="1"/>
  <c r="F44" i="2"/>
  <c r="D44" i="2"/>
  <c r="H44" i="1"/>
  <c r="G44" i="1"/>
  <c r="F44" i="1"/>
  <c r="E44" i="2"/>
  <c r="H44" i="2"/>
  <c r="E44" i="1"/>
  <c r="D44" i="1"/>
</calcChain>
</file>

<file path=xl/sharedStrings.xml><?xml version="1.0" encoding="utf-8"?>
<sst xmlns="http://schemas.openxmlformats.org/spreadsheetml/2006/main" count="123" uniqueCount="61">
  <si>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</si>
  <si>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</si>
  <si>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</si>
  <si>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</si>
  <si>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</si>
  <si>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</si>
  <si>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</si>
  <si>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</si>
  <si>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</si>
  <si>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</si>
  <si>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</si>
  <si>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</si>
  <si>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</si>
  <si>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</si>
  <si>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</si>
  <si>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</si>
  <si>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</si>
  <si>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</si>
  <si>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</si>
  <si>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</si>
  <si>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</si>
  <si>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</si>
  <si>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</si>
  <si>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</si>
  <si>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</si>
  <si>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</si>
  <si>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</si>
  <si>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</si>
  <si>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</si>
  <si>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</si>
  <si>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</si>
  <si>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</si>
  <si>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</si>
  <si>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54-21гн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</si>
  <si>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</si>
  <si>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</si>
  <si>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</si>
  <si>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</si>
  <si>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</si>
  <si>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</si>
  <si>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</si>
  <si>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</si>
  <si>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</si>
  <si>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</si>
  <si>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54-14р</t>
  </si>
  <si>
    <t xml:space="preserve">Котлета рыбная любительская </t>
  </si>
  <si>
    <t>54-2хн</t>
  </si>
  <si>
    <t>Компот из кураги</t>
  </si>
  <si>
    <t>54-2ги</t>
  </si>
  <si>
    <t>Кондитерское изделие пром произв в ассортим(вафля)</t>
  </si>
  <si>
    <t>Сыр  в нарезке</t>
  </si>
  <si>
    <t>54-2з</t>
  </si>
  <si>
    <t>Овощи в нарезке ( огурец)</t>
  </si>
  <si>
    <t>54-26м</t>
  </si>
  <si>
    <t xml:space="preserve">Запеканка картофельная
с говядиной </t>
  </si>
  <si>
    <t>Борщ с капустой и картофелем</t>
  </si>
  <si>
    <t xml:space="preserve">Рыба жареная </t>
  </si>
  <si>
    <t>54-р</t>
  </si>
  <si>
    <t>Фрукт (Банан)</t>
  </si>
  <si>
    <t>20 ноября 2024 г</t>
  </si>
  <si>
    <t>20 ноября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</si>
</sst>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zoomScale="112" zoomScaleNormal="112" workbookViewId="0">
      <selection activeCell="C34" sqref="C3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59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34</v>
      </c>
      <c r="C11" s="11" t="s">
        <v>35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9.25" customHeight="1" x14ac:dyDescent="0.25">
      <c r="B12" s="12" t="s">
        <v>36</v>
      </c>
      <c r="C12" s="13" t="s">
        <v>37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21" x14ac:dyDescent="0.25">
      <c r="B13" s="11" t="s">
        <v>33</v>
      </c>
      <c r="C13" s="11" t="s">
        <v>30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38</v>
      </c>
      <c r="C18" s="11" t="s">
        <v>39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27.75" customHeight="1" x14ac:dyDescent="0.25">
      <c r="B19" s="25" t="s">
        <v>40</v>
      </c>
      <c r="C19" s="24" t="s">
        <v>55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42</v>
      </c>
      <c r="C20" s="11" t="s">
        <v>43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57</v>
      </c>
      <c r="C21" s="11" t="s">
        <v>56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21</v>
      </c>
      <c r="C22" s="11" t="s">
        <v>58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 x14ac:dyDescent="0.25">
      <c r="B23" s="11" t="s">
        <v>46</v>
      </c>
      <c r="C23" s="11" t="s">
        <v>47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D18+D19+D20+D21+D22+D23+D24+D25+D26</f>
        <v>950</v>
      </c>
      <c r="E27" s="10">
        <f t="shared" ref="E27:H27" si="1">E18+E19+E20+E21+E22+E23+E24+E25+E26</f>
        <v>29.5</v>
      </c>
      <c r="F27" s="10">
        <f t="shared" si="1"/>
        <v>21.360000000000003</v>
      </c>
      <c r="G27" s="10">
        <f t="shared" si="1"/>
        <v>133.62</v>
      </c>
      <c r="H27" s="10">
        <f t="shared" si="1"/>
        <v>849.76</v>
      </c>
    </row>
    <row r="28" spans="2:8" x14ac:dyDescent="0.25">
      <c r="B28" s="11"/>
      <c r="C28" s="14" t="s">
        <v>22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49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23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24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50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51</v>
      </c>
      <c r="C34" s="11" t="s">
        <v>52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53</v>
      </c>
      <c r="C35" s="13" t="s">
        <v>54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48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75</v>
      </c>
      <c r="E38" s="9">
        <v>5.6</v>
      </c>
      <c r="F38" s="9">
        <v>0.6</v>
      </c>
      <c r="G38" s="9">
        <v>36.799999999999997</v>
      </c>
      <c r="H38" s="9">
        <v>175.8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25</v>
      </c>
      <c r="D40" s="10">
        <f>D33+D34+D35+D36+D37+D38+D39</f>
        <v>530</v>
      </c>
      <c r="E40" s="10">
        <f t="shared" ref="E40:H40" si="3">E33+E34+E35+E36+E37+E38+E39</f>
        <v>33.159999999999997</v>
      </c>
      <c r="F40" s="10">
        <f t="shared" si="3"/>
        <v>35.370000000000005</v>
      </c>
      <c r="G40" s="10">
        <f t="shared" si="3"/>
        <v>70.56</v>
      </c>
      <c r="H40" s="10">
        <f t="shared" si="3"/>
        <v>735.3</v>
      </c>
    </row>
    <row r="41" spans="2:8" x14ac:dyDescent="0.25">
      <c r="B41" s="15"/>
      <c r="C41" s="14" t="s">
        <v>26</v>
      </c>
      <c r="D41" s="10"/>
      <c r="E41" s="10"/>
      <c r="F41" s="10"/>
      <c r="G41" s="10"/>
      <c r="H41" s="10"/>
    </row>
    <row r="42" spans="2:8" ht="30" x14ac:dyDescent="0.25">
      <c r="B42" s="15" t="s">
        <v>27</v>
      </c>
      <c r="C42" s="13" t="s">
        <v>28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29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2430</v>
      </c>
      <c r="E44" s="10">
        <f t="shared" ref="E44:H44" si="4">E16+E27+E31+E40+E43</f>
        <v>90.85</v>
      </c>
      <c r="F44" s="10">
        <f t="shared" si="4"/>
        <v>81.510000000000019</v>
      </c>
      <c r="G44" s="10">
        <f t="shared" si="4"/>
        <v>304.05</v>
      </c>
      <c r="H44" s="10">
        <f t="shared" si="4"/>
        <v>2297.2600000000002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4"/>
  <sheetViews>
    <sheetView tabSelected="1" zoomScale="96" zoomScaleNormal="96" workbookViewId="0">
      <selection activeCell="D18" sqref="D1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60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34</v>
      </c>
      <c r="C11" s="11" t="s">
        <v>35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36</v>
      </c>
      <c r="C12" s="13" t="s">
        <v>37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33</v>
      </c>
      <c r="C13" s="11" t="s">
        <v>30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/>
      <c r="C15" s="11"/>
      <c r="D15" s="9"/>
      <c r="E15" s="9"/>
      <c r="F15" s="9"/>
      <c r="G15" s="9"/>
      <c r="H15" s="9"/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x14ac:dyDescent="0.25">
      <c r="B18" s="11" t="s">
        <v>38</v>
      </c>
      <c r="C18" s="11" t="s">
        <v>39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 x14ac:dyDescent="0.25">
      <c r="B19" s="12" t="s">
        <v>40</v>
      </c>
      <c r="C19" s="13" t="s">
        <v>41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42</v>
      </c>
      <c r="C20" s="11" t="s">
        <v>43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44</v>
      </c>
      <c r="C21" s="11" t="s">
        <v>45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21</v>
      </c>
      <c r="C22" s="11" t="s">
        <v>58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 x14ac:dyDescent="0.25">
      <c r="B23" s="11" t="s">
        <v>46</v>
      </c>
      <c r="C23" s="11" t="s">
        <v>47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D18+D19+D20+D21+D22+D23+D24+D25+D26</f>
        <v>1060</v>
      </c>
      <c r="E27" s="10">
        <f t="shared" ref="E27:H27" si="1">E18+E19+E20+E21+E22+E23+E24+E25+E26</f>
        <v>31.840000000000003</v>
      </c>
      <c r="F27" s="10">
        <f t="shared" si="1"/>
        <v>23.430000000000007</v>
      </c>
      <c r="G27" s="10">
        <f t="shared" si="1"/>
        <v>147.6</v>
      </c>
      <c r="H27" s="10">
        <f t="shared" si="1"/>
        <v>935.69999999999993</v>
      </c>
    </row>
    <row r="28" spans="2:8" x14ac:dyDescent="0.25">
      <c r="B28" s="11"/>
      <c r="C28" s="14" t="s">
        <v>22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49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23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24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32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51</v>
      </c>
      <c r="C34" s="11" t="s">
        <v>52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53</v>
      </c>
      <c r="C35" s="13" t="s">
        <v>54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48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130</v>
      </c>
      <c r="E38" s="9">
        <v>9.8000000000000007</v>
      </c>
      <c r="F38" s="9">
        <v>1.1399999999999999</v>
      </c>
      <c r="G38" s="9">
        <v>63.7</v>
      </c>
      <c r="H38" s="9">
        <v>304.39999999999998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25</v>
      </c>
      <c r="D40" s="10">
        <f>D33+D34+D35+D36+D37+D38+D39</f>
        <v>640</v>
      </c>
      <c r="E40" s="10">
        <f t="shared" ref="E40:H40" si="3">E33+E34+E35+E36+E37+E38+E39</f>
        <v>43.3</v>
      </c>
      <c r="F40" s="10">
        <f t="shared" si="3"/>
        <v>45.3</v>
      </c>
      <c r="G40" s="10">
        <f t="shared" si="3"/>
        <v>104.12</v>
      </c>
      <c r="H40" s="10">
        <f t="shared" si="3"/>
        <v>999.05</v>
      </c>
    </row>
    <row r="41" spans="2:8" x14ac:dyDescent="0.25">
      <c r="B41" s="15"/>
      <c r="C41" s="14" t="s">
        <v>26</v>
      </c>
      <c r="D41" s="10"/>
      <c r="E41" s="10"/>
      <c r="F41" s="10"/>
      <c r="G41" s="10"/>
      <c r="H41" s="10"/>
    </row>
    <row r="42" spans="2:8" ht="30" x14ac:dyDescent="0.25">
      <c r="B42" s="15" t="s">
        <v>27</v>
      </c>
      <c r="C42" s="13" t="s">
        <v>28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29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2675</v>
      </c>
      <c r="E44" s="10">
        <f t="shared" ref="E44:H44" si="4">E16+E27+E31+E40+E43</f>
        <v>105.21000000000001</v>
      </c>
      <c r="F44" s="10">
        <f t="shared" si="4"/>
        <v>93.73</v>
      </c>
      <c r="G44" s="10">
        <f t="shared" si="4"/>
        <v>363.84</v>
      </c>
      <c r="H44" s="10">
        <f t="shared" si="4"/>
        <v>2705.45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2024-11-19T07:29:11Z</dcterms:modified>
</cp:coreProperties>
</file>