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24E87679-A20B-4E40-AECC-AAB9B9980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E43" i="1" l="1"/>
  <c r="E43" i="2"/>
  <c r="F43" i="2"/>
  <c r="F43" i="1"/>
  <c r="D43" i="2"/>
  <c r="G43" i="2"/>
  <c r="H43" i="2"/>
  <c r="D43" i="1"/>
  <c r="G43" i="1"/>
  <c r="H43" i="1"/>
</calcChain>
</file>

<file path=xl/sharedStrings.xml><?xml version="1.0" encoding="utf-8"?>
<sst xmlns="http://schemas.openxmlformats.org/spreadsheetml/2006/main" count="121" uniqueCount="56">
  <si>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</si>
  <si>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</si>
  <si>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</si>
  <si>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</si>
  <si>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</si>
  <si>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</si>
  <si>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</si>
  <si>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</si>
  <si>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</si>
  <si>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</si>
  <si>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</si>
  <si>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</si>
  <si>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</si>
  <si>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</si>
  <si>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</si>
  <si>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</si>
  <si>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</si>
  <si>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</si>
  <si>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</si>
  <si>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</si>
  <si>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</si>
  <si>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</si>
  <si>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</si>
  <si>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</si>
  <si>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</si>
  <si>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</si>
  <si>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</si>
  <si>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</si>
  <si>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</si>
  <si>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</si>
  <si>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</si>
  <si>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</si>
  <si>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</si>
  <si>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</si>
  <si>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</si>
  <si>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</si>
  <si>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</si>
  <si>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</si>
  <si>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>Сыр в нарезке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</si>
  <si>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</si>
  <si>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</si>
  <si>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</si>
  <si>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</si>
  <si>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</si>
  <si>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</si>
  <si>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</si>
  <si>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</si>
  <si>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</si>
  <si>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</si>
  <si>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</si>
  <si>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</si>
  <si>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Булочное изделие пром произв</t>
  </si>
  <si>
    <t>54-14р</t>
  </si>
  <si>
    <t>Котлета рыбная любительская</t>
  </si>
  <si>
    <t>Фрукт (груша)</t>
  </si>
  <si>
    <t>05 декабря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</si>
</sst>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tabSelected="1" zoomScale="112" zoomScaleNormal="112" workbookViewId="0">
      <selection activeCell="F7" sqref="F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55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11" x14ac:dyDescent="0.25">
      <c r="B12" s="12" t="s">
        <v>39</v>
      </c>
      <c r="C12" s="13" t="s">
        <v>40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11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 x14ac:dyDescent="0.25">
      <c r="B15" s="11"/>
      <c r="C15" s="11"/>
      <c r="D15" s="9"/>
      <c r="E15" s="9"/>
      <c r="F15" s="9"/>
      <c r="G15" s="9"/>
      <c r="H15" s="9"/>
    </row>
    <row r="16" spans="2:11" x14ac:dyDescent="0.25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4" customHeight="1" x14ac:dyDescent="0.25">
      <c r="B18" s="12" t="s">
        <v>41</v>
      </c>
      <c r="C18" s="13" t="s">
        <v>42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43</v>
      </c>
      <c r="C19" s="19" t="s">
        <v>44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 x14ac:dyDescent="0.25">
      <c r="B20" s="19" t="s">
        <v>45</v>
      </c>
      <c r="C20" s="19" t="s">
        <v>46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9" t="s">
        <v>47</v>
      </c>
      <c r="C21" s="19" t="s">
        <v>48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9" t="s">
        <v>34</v>
      </c>
      <c r="C22" s="19" t="s">
        <v>35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20" t="s">
        <v>49</v>
      </c>
      <c r="C23" s="20" t="s">
        <v>50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22</v>
      </c>
      <c r="C24" s="11" t="s">
        <v>54</v>
      </c>
      <c r="D24" s="9">
        <v>150</v>
      </c>
      <c r="E24" s="9">
        <v>0.6</v>
      </c>
      <c r="F24" s="9">
        <v>0.49</v>
      </c>
      <c r="G24" s="9">
        <v>15.49</v>
      </c>
      <c r="H24" s="9">
        <v>68.290000000000006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950</v>
      </c>
      <c r="E27" s="10">
        <f t="shared" ref="E27:H27" si="1">E18+E19+E20+E21+E22+E23+E24+E25+E26</f>
        <v>31.490000000000002</v>
      </c>
      <c r="F27" s="10">
        <f t="shared" si="1"/>
        <v>29.939999999999998</v>
      </c>
      <c r="G27" s="10">
        <f t="shared" si="1"/>
        <v>132.33999999999997</v>
      </c>
      <c r="H27" s="10">
        <f t="shared" si="1"/>
        <v>922.92</v>
      </c>
    </row>
    <row r="28" spans="2:8" x14ac:dyDescent="0.25">
      <c r="B28" s="11"/>
      <c r="C28" s="21" t="s">
        <v>23</v>
      </c>
      <c r="D28" s="10"/>
      <c r="E28" s="10"/>
      <c r="F28" s="10"/>
      <c r="G28" s="10"/>
      <c r="H28" s="10"/>
    </row>
    <row r="29" spans="2:8" x14ac:dyDescent="0.25">
      <c r="B29" s="11" t="s">
        <v>36</v>
      </c>
      <c r="C29" s="11" t="s">
        <v>37</v>
      </c>
      <c r="D29" s="9">
        <v>275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49</v>
      </c>
      <c r="C30" s="20" t="s">
        <v>51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24</v>
      </c>
      <c r="D31" s="10">
        <f>D29+D30</f>
        <v>375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/>
      <c r="C33" s="11"/>
      <c r="D33" s="9"/>
      <c r="E33" s="9"/>
      <c r="F33" s="9"/>
      <c r="G33" s="9"/>
      <c r="H33" s="9"/>
    </row>
    <row r="34" spans="2:8" x14ac:dyDescent="0.25">
      <c r="B34" s="11" t="s">
        <v>32</v>
      </c>
      <c r="C34" s="19" t="s">
        <v>33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52</v>
      </c>
      <c r="C35" s="11" t="s">
        <v>53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45</v>
      </c>
      <c r="E37" s="9">
        <v>3.4</v>
      </c>
      <c r="F37" s="9">
        <v>0.4</v>
      </c>
      <c r="G37" s="9">
        <v>22.1</v>
      </c>
      <c r="H37" s="9">
        <v>105.5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495</v>
      </c>
      <c r="E39" s="10">
        <f t="shared" ref="E39:H39" si="3">E33+E34+E35+E36+E37+E38</f>
        <v>19.7</v>
      </c>
      <c r="F39" s="10">
        <f t="shared" si="3"/>
        <v>9.6</v>
      </c>
      <c r="G39" s="10">
        <f t="shared" si="3"/>
        <v>54.4</v>
      </c>
      <c r="H39" s="10">
        <f t="shared" si="3"/>
        <v>383.90000000000003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2550</v>
      </c>
      <c r="E43" s="10">
        <f t="shared" ref="E43:H43" si="4">E16+E27+E31+E39+E42</f>
        <v>81.39</v>
      </c>
      <c r="F43" s="10">
        <f t="shared" si="4"/>
        <v>67.97999999999999</v>
      </c>
      <c r="G43" s="10">
        <f t="shared" si="4"/>
        <v>326.6099999999999</v>
      </c>
      <c r="H43" s="10">
        <f t="shared" si="4"/>
        <v>2249.9700000000003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topLeftCell="A28" zoomScale="96" zoomScaleNormal="96" workbookViewId="0">
      <selection activeCell="C21" sqref="C21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55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8" x14ac:dyDescent="0.25">
      <c r="B12" s="12" t="s">
        <v>39</v>
      </c>
      <c r="C12" s="13" t="s">
        <v>40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8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/>
      <c r="C15" s="11"/>
      <c r="D15" s="9"/>
      <c r="E15" s="9"/>
      <c r="F15" s="9"/>
      <c r="G15" s="9"/>
      <c r="H15" s="9"/>
    </row>
    <row r="16" spans="2:8" x14ac:dyDescent="0.25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30" x14ac:dyDescent="0.25">
      <c r="B18" s="12" t="s">
        <v>41</v>
      </c>
      <c r="C18" s="13" t="s">
        <v>42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43</v>
      </c>
      <c r="C19" s="19" t="s">
        <v>44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19" t="s">
        <v>45</v>
      </c>
      <c r="C20" s="19" t="s">
        <v>46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19" t="s">
        <v>47</v>
      </c>
      <c r="C21" s="19" t="s">
        <v>48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19" t="s">
        <v>34</v>
      </c>
      <c r="C22" s="19" t="s">
        <v>35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 x14ac:dyDescent="0.25">
      <c r="B23" s="20" t="s">
        <v>49</v>
      </c>
      <c r="C23" s="20" t="s">
        <v>50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22</v>
      </c>
      <c r="C24" s="11" t="s">
        <v>54</v>
      </c>
      <c r="D24" s="9">
        <v>150</v>
      </c>
      <c r="E24" s="9">
        <v>0.6</v>
      </c>
      <c r="F24" s="9">
        <v>0.49</v>
      </c>
      <c r="G24" s="9">
        <v>15.49</v>
      </c>
      <c r="H24" s="9">
        <v>68.290000000000006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1095</v>
      </c>
      <c r="E27" s="10">
        <f t="shared" ref="E27:H27" si="1">E18+E19+E20+E21+E22+E23+E24+E25+E26</f>
        <v>38.330000000000005</v>
      </c>
      <c r="F27" s="10">
        <f t="shared" si="1"/>
        <v>39.760000000000005</v>
      </c>
      <c r="G27" s="10">
        <f t="shared" si="1"/>
        <v>148.63999999999999</v>
      </c>
      <c r="H27" s="10">
        <f t="shared" si="1"/>
        <v>1103.7800000000002</v>
      </c>
    </row>
    <row r="28" spans="2:8" x14ac:dyDescent="0.25">
      <c r="B28" s="11"/>
      <c r="C28" s="21" t="s">
        <v>23</v>
      </c>
      <c r="D28" s="10"/>
      <c r="E28" s="10"/>
      <c r="F28" s="10"/>
      <c r="G28" s="10"/>
      <c r="H28" s="10"/>
    </row>
    <row r="29" spans="2:8" x14ac:dyDescent="0.25">
      <c r="B29" s="11" t="s">
        <v>36</v>
      </c>
      <c r="C29" s="11" t="s">
        <v>37</v>
      </c>
      <c r="D29" s="9">
        <v>275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49</v>
      </c>
      <c r="C30" s="20" t="s">
        <v>51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24</v>
      </c>
      <c r="D31" s="10">
        <f>D29+D30</f>
        <v>375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38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19" t="s">
        <v>33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52</v>
      </c>
      <c r="C35" s="11" t="s">
        <v>53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565</v>
      </c>
      <c r="E39" s="10">
        <f t="shared" ref="E39:H39" si="3">E33+E34+E35+E36+E37+E38</f>
        <v>25.720000000000002</v>
      </c>
      <c r="F39" s="10">
        <f t="shared" si="3"/>
        <v>15.26</v>
      </c>
      <c r="G39" s="10">
        <f t="shared" si="3"/>
        <v>70.56</v>
      </c>
      <c r="H39" s="10">
        <f t="shared" si="3"/>
        <v>523.98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2790</v>
      </c>
      <c r="E43" s="10">
        <f t="shared" ref="E43:H43" si="4">E16+E27+E31+E39+E42</f>
        <v>96.13</v>
      </c>
      <c r="F43" s="10">
        <f t="shared" si="4"/>
        <v>83.68</v>
      </c>
      <c r="G43" s="10">
        <f t="shared" si="4"/>
        <v>371.32</v>
      </c>
      <c r="H43" s="10">
        <f t="shared" si="4"/>
        <v>2629.4100000000003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2024-12-05T11:07:33Z</dcterms:modified>
</cp:coreProperties>
</file>