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13_ncr:1_{F83FF40E-802A-4311-9481-A0B96DFDE8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37" i="2" l="1"/>
  <c r="G37" i="2"/>
  <c r="F37" i="2"/>
  <c r="E37" i="2"/>
  <c r="D37" i="2"/>
  <c r="H30" i="2"/>
  <c r="G30" i="2"/>
  <c r="F30" i="2"/>
  <c r="E30" i="2"/>
  <c r="D30" i="2"/>
  <c r="H26" i="2"/>
  <c r="G26" i="2"/>
  <c r="F26" i="2"/>
  <c r="E26" i="2"/>
  <c r="D26" i="2"/>
  <c r="H17" i="2"/>
  <c r="G17" i="2"/>
  <c r="F17" i="2"/>
  <c r="E17" i="2"/>
  <c r="D17" i="2"/>
  <c r="H38" i="1"/>
  <c r="G38" i="1"/>
  <c r="F38" i="1"/>
  <c r="E38" i="1"/>
  <c r="D38" i="1"/>
  <c r="H30" i="1"/>
  <c r="G30" i="1"/>
  <c r="F30" i="1"/>
  <c r="E30" i="1"/>
  <c r="D30" i="1"/>
  <c r="H26" i="1"/>
  <c r="G26" i="1"/>
  <c r="F26" i="1"/>
  <c r="E26" i="1"/>
  <c r="D26" i="1"/>
  <c r="H17" i="1"/>
  <c r="G17" i="1"/>
  <c r="F17" i="1"/>
  <c r="E17" i="1"/>
  <c r="D17" i="1"/>
  <c r="D42" i="1" l="1"/>
  <c r="H41" i="2"/>
  <c r="H42" i="1"/>
  <c r="D41" i="2"/>
  <c r="F41" i="2"/>
  <c r="G41" i="2"/>
  <c r="F42" i="1"/>
  <c r="G42" i="1"/>
  <c r="E41" i="2"/>
  <c r="E42" i="1"/>
</calcChain>
</file>

<file path=xl/sharedStrings.xml><?xml version="1.0" encoding="utf-8"?>
<sst xmlns="http://schemas.openxmlformats.org/spreadsheetml/2006/main" count="119" uniqueCount="52">
  <si>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</si>
  <si>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</si>
  <si>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</si>
  <si>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</si>
  <si>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</si>
  <si>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</si>
  <si>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</si>
  <si>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</si>
  <si>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</si>
  <si>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</si>
  <si>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</si>
  <si>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</si>
  <si>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</si>
  <si>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</si>
  <si>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</si>
  <si>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</si>
  <si>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</si>
  <si>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</si>
  <si>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</si>
  <si>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</si>
  <si>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</si>
  <si>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</si>
  <si>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54-2ги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</si>
  <si>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</si>
  <si>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</si>
  <si>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</si>
  <si>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</si>
  <si>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</si>
  <si>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</si>
  <si>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</si>
  <si>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</si>
  <si>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54-21ги</t>
  </si>
  <si>
    <t xml:space="preserve">Какао с молоком  </t>
  </si>
  <si>
    <t>54-6о</t>
  </si>
  <si>
    <t>Яйцо вареное</t>
  </si>
  <si>
    <t>54-22к</t>
  </si>
  <si>
    <t xml:space="preserve">Каша жидкая молочная 
овсяная </t>
  </si>
  <si>
    <t>54-21з</t>
  </si>
  <si>
    <t xml:space="preserve">Кукуруза сахарная  </t>
  </si>
  <si>
    <t>54-9м</t>
  </si>
  <si>
    <t>Жаркое по домашнему</t>
  </si>
  <si>
    <t>54-1хн</t>
  </si>
  <si>
    <t>Компот из  смеси сухофруктов</t>
  </si>
  <si>
    <t>Кондитерское изделие пром произв в ассортим(печенье)</t>
  </si>
  <si>
    <t>54-6т</t>
  </si>
  <si>
    <t xml:space="preserve">Сырники </t>
  </si>
  <si>
    <t>54-19к</t>
  </si>
  <si>
    <t xml:space="preserve">Суп молочный с макаронными 
изделиями </t>
  </si>
  <si>
    <t xml:space="preserve">54-19с </t>
  </si>
  <si>
    <t xml:space="preserve">Борщ с фасолью </t>
  </si>
  <si>
    <t>Фрукт (Банан)</t>
  </si>
  <si>
    <t>13 декабря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</si>
</sst>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2"/>
  <sheetViews>
    <sheetView tabSelected="1" topLeftCell="A19" zoomScaleNormal="100" workbookViewId="0">
      <selection activeCell="M19" sqref="M19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6" t="s">
        <v>51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/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8"/>
      <c r="N10" s="19"/>
      <c r="O10" s="19"/>
      <c r="P10" s="20"/>
      <c r="Q10" s="20"/>
      <c r="R10" s="20"/>
      <c r="S10" s="20"/>
      <c r="T10" s="20"/>
      <c r="U10" s="18"/>
    </row>
    <row r="11" spans="2:21" x14ac:dyDescent="0.25">
      <c r="B11" s="11" t="s">
        <v>33</v>
      </c>
      <c r="C11" s="11" t="s">
        <v>34</v>
      </c>
      <c r="D11" s="9">
        <v>40</v>
      </c>
      <c r="E11" s="9">
        <v>4.8</v>
      </c>
      <c r="F11" s="9">
        <v>4</v>
      </c>
      <c r="G11" s="9">
        <v>0.3</v>
      </c>
      <c r="H11" s="9">
        <v>56.6</v>
      </c>
      <c r="M11" s="18"/>
      <c r="N11" s="18"/>
      <c r="O11" s="18"/>
      <c r="P11" s="18"/>
      <c r="Q11" s="18"/>
      <c r="R11" s="18"/>
      <c r="S11" s="18"/>
      <c r="T11" s="18"/>
      <c r="U11" s="18"/>
    </row>
    <row r="12" spans="2:21" ht="31.5" customHeight="1" x14ac:dyDescent="0.25">
      <c r="B12" s="12" t="s">
        <v>35</v>
      </c>
      <c r="C12" s="13" t="s">
        <v>36</v>
      </c>
      <c r="D12" s="17">
        <v>200</v>
      </c>
      <c r="E12" s="17">
        <v>6.8</v>
      </c>
      <c r="F12" s="17">
        <v>7.5</v>
      </c>
      <c r="G12" s="17">
        <v>24.7</v>
      </c>
      <c r="H12" s="17">
        <v>192.6</v>
      </c>
    </row>
    <row r="13" spans="2:21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21" x14ac:dyDescent="0.25">
      <c r="B14" s="11" t="s">
        <v>16</v>
      </c>
      <c r="C14" s="11" t="s">
        <v>17</v>
      </c>
      <c r="D14" s="9">
        <v>15</v>
      </c>
      <c r="E14" s="9">
        <v>0.15</v>
      </c>
      <c r="F14" s="9">
        <v>10.8</v>
      </c>
      <c r="G14" s="9">
        <v>0.15</v>
      </c>
      <c r="H14" s="9">
        <v>99.15</v>
      </c>
      <c r="K14" s="2" t="s">
        <v>20</v>
      </c>
    </row>
    <row r="15" spans="2:21" x14ac:dyDescent="0.25">
      <c r="B15" s="11" t="s">
        <v>12</v>
      </c>
      <c r="C15" s="11" t="s">
        <v>5</v>
      </c>
      <c r="D15" s="9">
        <v>70</v>
      </c>
      <c r="E15" s="9">
        <v>5.28</v>
      </c>
      <c r="F15" s="9">
        <v>0.62</v>
      </c>
      <c r="G15" s="9">
        <v>34.299999999999997</v>
      </c>
      <c r="H15" s="9">
        <v>164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525</v>
      </c>
      <c r="E17" s="10">
        <f t="shared" ref="E17:H17" si="0">E11+E12+E13+E14+E15+E16</f>
        <v>17.23</v>
      </c>
      <c r="F17" s="10">
        <f t="shared" si="0"/>
        <v>22.92</v>
      </c>
      <c r="G17" s="10">
        <f t="shared" si="0"/>
        <v>65.849999999999994</v>
      </c>
      <c r="H17" s="10">
        <f t="shared" si="0"/>
        <v>539.15</v>
      </c>
    </row>
    <row r="18" spans="2:8" ht="27" customHeight="1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37</v>
      </c>
      <c r="C19" s="11" t="s">
        <v>38</v>
      </c>
      <c r="D19" s="9">
        <v>30</v>
      </c>
      <c r="E19" s="9">
        <v>0.6</v>
      </c>
      <c r="F19" s="9">
        <v>0.1</v>
      </c>
      <c r="G19" s="9">
        <v>3.05</v>
      </c>
      <c r="H19" s="9">
        <v>15.65</v>
      </c>
    </row>
    <row r="20" spans="2:8" x14ac:dyDescent="0.25">
      <c r="B20" s="11" t="s">
        <v>48</v>
      </c>
      <c r="C20" s="22" t="s">
        <v>49</v>
      </c>
      <c r="D20" s="9">
        <v>250</v>
      </c>
      <c r="E20" s="9">
        <v>7.6</v>
      </c>
      <c r="F20" s="9">
        <v>7.27</v>
      </c>
      <c r="G20" s="9">
        <v>15.87</v>
      </c>
      <c r="H20" s="9">
        <v>159.47</v>
      </c>
    </row>
    <row r="21" spans="2:8" x14ac:dyDescent="0.25">
      <c r="B21" s="11" t="s">
        <v>39</v>
      </c>
      <c r="C21" s="11" t="s">
        <v>40</v>
      </c>
      <c r="D21" s="9">
        <v>200</v>
      </c>
      <c r="E21" s="9">
        <v>20.100000000000001</v>
      </c>
      <c r="F21" s="9">
        <v>18.7</v>
      </c>
      <c r="G21" s="9">
        <v>17.2</v>
      </c>
      <c r="H21" s="9">
        <v>318</v>
      </c>
    </row>
    <row r="22" spans="2:8" x14ac:dyDescent="0.25">
      <c r="B22" s="11" t="s">
        <v>41</v>
      </c>
      <c r="C22" s="11" t="s">
        <v>42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 x14ac:dyDescent="0.25">
      <c r="B23" s="11" t="s">
        <v>21</v>
      </c>
      <c r="C23" s="11" t="s">
        <v>50</v>
      </c>
      <c r="D23" s="9">
        <v>150</v>
      </c>
      <c r="E23" s="9">
        <v>2.2999999999999998</v>
      </c>
      <c r="F23" s="9">
        <v>0.8</v>
      </c>
      <c r="G23" s="9">
        <v>31.5</v>
      </c>
      <c r="H23" s="9">
        <v>141.80000000000001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4" t="s">
        <v>14</v>
      </c>
      <c r="D26" s="10">
        <f>D19+D20+D21+D22+D23+D24+D25</f>
        <v>890</v>
      </c>
      <c r="E26" s="10">
        <f t="shared" ref="E26:H26" si="1">E19+E20+E21+E22+E23+E24+E25</f>
        <v>35.700000000000003</v>
      </c>
      <c r="F26" s="10">
        <f t="shared" si="1"/>
        <v>27.37</v>
      </c>
      <c r="G26" s="10">
        <f t="shared" si="1"/>
        <v>116.92</v>
      </c>
      <c r="H26" s="10">
        <f t="shared" si="1"/>
        <v>856.5200000000001</v>
      </c>
    </row>
    <row r="27" spans="2:8" x14ac:dyDescent="0.25">
      <c r="B27" s="11"/>
      <c r="C27" s="14" t="s">
        <v>23</v>
      </c>
      <c r="D27" s="10"/>
      <c r="E27" s="10"/>
      <c r="F27" s="10"/>
      <c r="G27" s="10"/>
      <c r="H27" s="10"/>
    </row>
    <row r="28" spans="2:8" x14ac:dyDescent="0.25">
      <c r="B28" s="11" t="s">
        <v>31</v>
      </c>
      <c r="C28" s="11" t="s">
        <v>32</v>
      </c>
      <c r="D28" s="9">
        <v>200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 ht="30" x14ac:dyDescent="0.25">
      <c r="B29" s="11" t="s">
        <v>21</v>
      </c>
      <c r="C29" s="13" t="s">
        <v>43</v>
      </c>
      <c r="D29" s="21">
        <v>40</v>
      </c>
      <c r="E29" s="21">
        <v>3.05</v>
      </c>
      <c r="F29" s="21">
        <v>6.25</v>
      </c>
      <c r="G29" s="21">
        <v>24.88</v>
      </c>
      <c r="H29" s="21">
        <v>165.7</v>
      </c>
    </row>
    <row r="30" spans="2:8" x14ac:dyDescent="0.25">
      <c r="B30" s="11"/>
      <c r="C30" s="14" t="s">
        <v>24</v>
      </c>
      <c r="D30" s="10">
        <f>D28+D29</f>
        <v>240</v>
      </c>
      <c r="E30" s="10">
        <f t="shared" ref="E30:H30" si="2">E28+E29</f>
        <v>7.6499999999999995</v>
      </c>
      <c r="F30" s="10">
        <f t="shared" si="2"/>
        <v>9.85</v>
      </c>
      <c r="G30" s="10">
        <f t="shared" si="2"/>
        <v>37.479999999999997</v>
      </c>
      <c r="H30" s="10">
        <f t="shared" si="2"/>
        <v>266.10000000000002</v>
      </c>
    </row>
    <row r="31" spans="2:8" x14ac:dyDescent="0.25">
      <c r="B31" s="11"/>
      <c r="C31" s="14" t="s">
        <v>25</v>
      </c>
      <c r="D31" s="10"/>
      <c r="E31" s="10"/>
      <c r="F31" s="10"/>
      <c r="G31" s="10"/>
      <c r="H31" s="10"/>
    </row>
    <row r="32" spans="2:8" x14ac:dyDescent="0.25">
      <c r="B32" s="11"/>
      <c r="C32" s="11"/>
      <c r="D32" s="9"/>
      <c r="E32" s="9"/>
      <c r="F32" s="9"/>
      <c r="G32" s="9"/>
      <c r="H32" s="9"/>
    </row>
    <row r="33" spans="2:8" x14ac:dyDescent="0.25">
      <c r="B33" s="11" t="s">
        <v>44</v>
      </c>
      <c r="C33" s="13" t="s">
        <v>45</v>
      </c>
      <c r="D33" s="9">
        <v>75</v>
      </c>
      <c r="E33" s="9">
        <v>14.7</v>
      </c>
      <c r="F33" s="9">
        <v>4.3</v>
      </c>
      <c r="G33" s="9">
        <v>15.5</v>
      </c>
      <c r="H33" s="9">
        <v>159.55000000000001</v>
      </c>
    </row>
    <row r="34" spans="2:8" ht="30" x14ac:dyDescent="0.25">
      <c r="B34" s="12" t="s">
        <v>46</v>
      </c>
      <c r="C34" s="13" t="s">
        <v>47</v>
      </c>
      <c r="D34" s="17">
        <v>250</v>
      </c>
      <c r="E34" s="17">
        <v>6.87</v>
      </c>
      <c r="F34" s="17">
        <v>5.67</v>
      </c>
      <c r="G34" s="17">
        <v>22.32</v>
      </c>
      <c r="H34" s="17">
        <v>167.77</v>
      </c>
    </row>
    <row r="35" spans="2:8" x14ac:dyDescent="0.25">
      <c r="B35" s="11" t="s">
        <v>22</v>
      </c>
      <c r="C35" s="11" t="s">
        <v>15</v>
      </c>
      <c r="D35" s="9">
        <v>200</v>
      </c>
      <c r="E35" s="9">
        <v>0.2</v>
      </c>
      <c r="F35" s="9">
        <v>0</v>
      </c>
      <c r="G35" s="9">
        <v>6.4</v>
      </c>
      <c r="H35" s="9">
        <v>26.8</v>
      </c>
    </row>
    <row r="36" spans="2:8" x14ac:dyDescent="0.25">
      <c r="B36" s="11" t="s">
        <v>16</v>
      </c>
      <c r="C36" s="11" t="s">
        <v>17</v>
      </c>
      <c r="D36" s="9">
        <v>15</v>
      </c>
      <c r="E36" s="9">
        <v>0.15</v>
      </c>
      <c r="F36" s="9">
        <v>10.8</v>
      </c>
      <c r="G36" s="9">
        <v>0.15</v>
      </c>
      <c r="H36" s="9">
        <v>99.15</v>
      </c>
    </row>
    <row r="37" spans="2:8" x14ac:dyDescent="0.25">
      <c r="B37" s="11" t="s">
        <v>12</v>
      </c>
      <c r="C37" s="11" t="s">
        <v>5</v>
      </c>
      <c r="D37" s="9">
        <v>60</v>
      </c>
      <c r="E37" s="9">
        <v>4.5999999999999996</v>
      </c>
      <c r="F37" s="9">
        <v>0.5</v>
      </c>
      <c r="G37" s="9">
        <v>29.5</v>
      </c>
      <c r="H37" s="9">
        <v>140.6</v>
      </c>
    </row>
    <row r="38" spans="2:8" x14ac:dyDescent="0.25">
      <c r="B38" s="15"/>
      <c r="C38" s="14" t="s">
        <v>26</v>
      </c>
      <c r="D38" s="10">
        <f>D32+D33+D34+D35+D36+D37</f>
        <v>600</v>
      </c>
      <c r="E38" s="10">
        <f t="shared" ref="E38:H38" si="3">E32+E33+E34+E35+E36+E37</f>
        <v>26.519999999999996</v>
      </c>
      <c r="F38" s="10">
        <f t="shared" si="3"/>
        <v>21.27</v>
      </c>
      <c r="G38" s="10">
        <f t="shared" si="3"/>
        <v>73.87</v>
      </c>
      <c r="H38" s="10">
        <f t="shared" si="3"/>
        <v>593.87000000000012</v>
      </c>
    </row>
    <row r="39" spans="2:8" x14ac:dyDescent="0.25">
      <c r="B39" s="15"/>
      <c r="C39" s="14" t="s">
        <v>27</v>
      </c>
      <c r="D39" s="10"/>
      <c r="E39" s="10"/>
      <c r="F39" s="10"/>
      <c r="G39" s="10"/>
      <c r="H39" s="10"/>
    </row>
    <row r="40" spans="2:8" ht="30" x14ac:dyDescent="0.25">
      <c r="B40" s="15" t="s">
        <v>28</v>
      </c>
      <c r="C40" s="13" t="s">
        <v>29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5"/>
      <c r="C41" s="13" t="s">
        <v>30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5"/>
      <c r="C42" s="14" t="s">
        <v>18</v>
      </c>
      <c r="D42" s="10">
        <f>D17+D26+D30+D38+D41</f>
        <v>2455</v>
      </c>
      <c r="E42" s="10">
        <f>E17+E26+E30+E38+E41</f>
        <v>93.1</v>
      </c>
      <c r="F42" s="10">
        <f>F17+F26+F30+F38+F41</f>
        <v>83.410000000000011</v>
      </c>
      <c r="G42" s="10">
        <f>G17+G26+G30+G38+G41</f>
        <v>302.12</v>
      </c>
      <c r="H42" s="10">
        <f>H17+H26+H30+H38+H41</f>
        <v>2335.6400000000003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41"/>
  <sheetViews>
    <sheetView zoomScaleNormal="100" workbookViewId="0">
      <selection activeCell="L27" sqref="L27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6" t="s">
        <v>51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/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33</v>
      </c>
      <c r="C11" s="11" t="s">
        <v>34</v>
      </c>
      <c r="D11" s="9">
        <v>40</v>
      </c>
      <c r="E11" s="9">
        <v>4.8</v>
      </c>
      <c r="F11" s="9">
        <v>4</v>
      </c>
      <c r="G11" s="9">
        <v>0.3</v>
      </c>
      <c r="H11" s="9">
        <v>56.6</v>
      </c>
    </row>
    <row r="12" spans="2:24" ht="30" x14ac:dyDescent="0.25">
      <c r="B12" s="12" t="s">
        <v>35</v>
      </c>
      <c r="C12" s="13" t="s">
        <v>36</v>
      </c>
      <c r="D12" s="17">
        <v>200</v>
      </c>
      <c r="E12" s="17">
        <v>6.8</v>
      </c>
      <c r="F12" s="17">
        <v>7.5</v>
      </c>
      <c r="G12" s="17">
        <v>24.7</v>
      </c>
      <c r="H12" s="17">
        <v>192.6</v>
      </c>
      <c r="Q12" s="18"/>
      <c r="R12" s="18"/>
      <c r="S12" s="18"/>
      <c r="T12" s="18"/>
      <c r="U12" s="18"/>
      <c r="V12" s="18"/>
      <c r="W12" s="18"/>
      <c r="X12" s="18"/>
    </row>
    <row r="13" spans="2:24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8"/>
      <c r="R13" s="19"/>
      <c r="S13" s="19"/>
      <c r="T13" s="20"/>
      <c r="U13" s="20"/>
      <c r="V13" s="20"/>
      <c r="W13" s="20"/>
      <c r="X13" s="20"/>
    </row>
    <row r="14" spans="2:24" x14ac:dyDescent="0.25">
      <c r="B14" s="11" t="s">
        <v>16</v>
      </c>
      <c r="C14" s="11" t="s">
        <v>17</v>
      </c>
      <c r="D14" s="9">
        <v>15</v>
      </c>
      <c r="E14" s="9">
        <v>0.15</v>
      </c>
      <c r="F14" s="9">
        <v>10.8</v>
      </c>
      <c r="G14" s="9">
        <v>0.15</v>
      </c>
      <c r="H14" s="9">
        <v>99.15</v>
      </c>
      <c r="Q14" s="18"/>
      <c r="R14" s="18"/>
      <c r="S14" s="18"/>
      <c r="T14" s="18"/>
      <c r="U14" s="18"/>
      <c r="V14" s="18"/>
      <c r="W14" s="18"/>
      <c r="X14" s="18"/>
    </row>
    <row r="15" spans="2:24" x14ac:dyDescent="0.25">
      <c r="B15" s="11" t="s">
        <v>12</v>
      </c>
      <c r="C15" s="11" t="s">
        <v>5</v>
      </c>
      <c r="D15" s="9">
        <v>95</v>
      </c>
      <c r="E15" s="9">
        <v>7.16</v>
      </c>
      <c r="F15" s="9">
        <v>0.84</v>
      </c>
      <c r="G15" s="9">
        <v>46.55</v>
      </c>
      <c r="H15" s="9">
        <v>222.5</v>
      </c>
      <c r="Q15" s="18"/>
      <c r="R15" s="18"/>
      <c r="S15" s="18"/>
      <c r="T15" s="18"/>
      <c r="U15" s="18"/>
      <c r="V15" s="18"/>
      <c r="W15" s="18"/>
      <c r="X15" s="18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550</v>
      </c>
      <c r="E17" s="10">
        <f t="shared" ref="E17:H17" si="0">E11+E12+E13+E14+E15+E16</f>
        <v>19.11</v>
      </c>
      <c r="F17" s="10">
        <f t="shared" si="0"/>
        <v>23.14</v>
      </c>
      <c r="G17" s="10">
        <f t="shared" si="0"/>
        <v>78.099999999999994</v>
      </c>
      <c r="H17" s="10">
        <f t="shared" si="0"/>
        <v>597.65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37</v>
      </c>
      <c r="C19" s="11" t="s">
        <v>38</v>
      </c>
      <c r="D19" s="9">
        <v>30</v>
      </c>
      <c r="E19" s="9">
        <v>0.6</v>
      </c>
      <c r="F19" s="9">
        <v>0.1</v>
      </c>
      <c r="G19" s="9">
        <v>3.05</v>
      </c>
      <c r="H19" s="9">
        <v>15.65</v>
      </c>
    </row>
    <row r="20" spans="2:8" x14ac:dyDescent="0.25">
      <c r="B20" s="11" t="s">
        <v>48</v>
      </c>
      <c r="C20" s="22" t="s">
        <v>49</v>
      </c>
      <c r="D20" s="9">
        <v>300</v>
      </c>
      <c r="E20" s="9">
        <v>9.1199999999999992</v>
      </c>
      <c r="F20" s="9">
        <v>8.7200000000000006</v>
      </c>
      <c r="G20" s="9">
        <v>19.04</v>
      </c>
      <c r="H20" s="9">
        <v>191.36</v>
      </c>
    </row>
    <row r="21" spans="2:8" x14ac:dyDescent="0.25">
      <c r="B21" s="11" t="s">
        <v>39</v>
      </c>
      <c r="C21" s="11" t="s">
        <v>40</v>
      </c>
      <c r="D21" s="9">
        <v>250</v>
      </c>
      <c r="E21" s="9">
        <v>25.12</v>
      </c>
      <c r="F21" s="9">
        <v>23.37</v>
      </c>
      <c r="G21" s="9">
        <v>21.5</v>
      </c>
      <c r="H21" s="9">
        <v>397.5</v>
      </c>
    </row>
    <row r="22" spans="2:8" x14ac:dyDescent="0.25">
      <c r="B22" s="11" t="s">
        <v>41</v>
      </c>
      <c r="C22" s="11" t="s">
        <v>42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 x14ac:dyDescent="0.25">
      <c r="B23" s="11" t="s">
        <v>21</v>
      </c>
      <c r="C23" s="11" t="s">
        <v>50</v>
      </c>
      <c r="D23" s="9">
        <v>150</v>
      </c>
      <c r="E23" s="9">
        <v>2.2999999999999998</v>
      </c>
      <c r="F23" s="9">
        <v>0.8</v>
      </c>
      <c r="G23" s="9">
        <v>31.5</v>
      </c>
      <c r="H23" s="9">
        <v>141.80000000000001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4" t="s">
        <v>14</v>
      </c>
      <c r="D26" s="10">
        <f>D19+D20+D21+D22+D23+D24+D25</f>
        <v>990</v>
      </c>
      <c r="E26" s="10">
        <f t="shared" ref="E26:H26" si="1">E19+E20+E21+E22+E23+E24+E25</f>
        <v>42.24</v>
      </c>
      <c r="F26" s="10">
        <f t="shared" si="1"/>
        <v>33.489999999999995</v>
      </c>
      <c r="G26" s="10">
        <f t="shared" si="1"/>
        <v>124.39</v>
      </c>
      <c r="H26" s="10">
        <f t="shared" si="1"/>
        <v>967.91</v>
      </c>
    </row>
    <row r="27" spans="2:8" x14ac:dyDescent="0.25">
      <c r="B27" s="11"/>
      <c r="C27" s="14" t="s">
        <v>23</v>
      </c>
      <c r="D27" s="10"/>
      <c r="E27" s="10"/>
      <c r="F27" s="10"/>
      <c r="G27" s="10"/>
      <c r="H27" s="10"/>
    </row>
    <row r="28" spans="2:8" x14ac:dyDescent="0.25">
      <c r="B28" s="11" t="s">
        <v>31</v>
      </c>
      <c r="C28" s="11" t="s">
        <v>32</v>
      </c>
      <c r="D28" s="9">
        <v>200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 ht="30" x14ac:dyDescent="0.25">
      <c r="B29" s="11" t="s">
        <v>21</v>
      </c>
      <c r="C29" s="13" t="s">
        <v>43</v>
      </c>
      <c r="D29" s="21">
        <v>50</v>
      </c>
      <c r="E29" s="21">
        <v>3.8</v>
      </c>
      <c r="F29" s="21">
        <v>7.8</v>
      </c>
      <c r="G29" s="21">
        <v>31.1</v>
      </c>
      <c r="H29" s="21">
        <v>207.12</v>
      </c>
    </row>
    <row r="30" spans="2:8" x14ac:dyDescent="0.25">
      <c r="B30" s="11"/>
      <c r="C30" s="14" t="s">
        <v>24</v>
      </c>
      <c r="D30" s="10">
        <f>D28+D29</f>
        <v>250</v>
      </c>
      <c r="E30" s="10">
        <f t="shared" ref="E30:H30" si="2">E28+E29</f>
        <v>8.3999999999999986</v>
      </c>
      <c r="F30" s="10">
        <f t="shared" si="2"/>
        <v>11.4</v>
      </c>
      <c r="G30" s="10">
        <f t="shared" si="2"/>
        <v>43.7</v>
      </c>
      <c r="H30" s="10">
        <f t="shared" si="2"/>
        <v>307.52</v>
      </c>
    </row>
    <row r="31" spans="2:8" x14ac:dyDescent="0.25">
      <c r="B31" s="11"/>
      <c r="C31" s="14" t="s">
        <v>25</v>
      </c>
      <c r="D31" s="10"/>
      <c r="E31" s="10"/>
      <c r="F31" s="10"/>
      <c r="G31" s="10"/>
      <c r="H31" s="10"/>
    </row>
    <row r="32" spans="2:8" ht="30" x14ac:dyDescent="0.25">
      <c r="B32" s="12" t="s">
        <v>46</v>
      </c>
      <c r="C32" s="13" t="s">
        <v>47</v>
      </c>
      <c r="D32" s="17">
        <v>300</v>
      </c>
      <c r="E32" s="17">
        <v>10.44</v>
      </c>
      <c r="F32" s="17">
        <v>6.8</v>
      </c>
      <c r="G32" s="17">
        <v>26.78</v>
      </c>
      <c r="H32" s="17">
        <v>200.4</v>
      </c>
    </row>
    <row r="33" spans="2:8" x14ac:dyDescent="0.25">
      <c r="B33" s="11" t="s">
        <v>44</v>
      </c>
      <c r="C33" s="13" t="s">
        <v>45</v>
      </c>
      <c r="D33" s="9">
        <v>75</v>
      </c>
      <c r="E33" s="9">
        <v>14.7</v>
      </c>
      <c r="F33" s="9">
        <v>4.3</v>
      </c>
      <c r="G33" s="9">
        <v>15.5</v>
      </c>
      <c r="H33" s="9">
        <v>159.55000000000001</v>
      </c>
    </row>
    <row r="34" spans="2:8" x14ac:dyDescent="0.25">
      <c r="B34" s="11" t="s">
        <v>22</v>
      </c>
      <c r="C34" s="11" t="s">
        <v>15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 x14ac:dyDescent="0.25">
      <c r="B35" s="11" t="s">
        <v>16</v>
      </c>
      <c r="C35" s="11" t="s">
        <v>17</v>
      </c>
      <c r="D35" s="9">
        <v>15</v>
      </c>
      <c r="E35" s="9">
        <v>0.15</v>
      </c>
      <c r="F35" s="9">
        <v>10.8</v>
      </c>
      <c r="G35" s="9">
        <v>0.15</v>
      </c>
      <c r="H35" s="9">
        <v>99.15</v>
      </c>
    </row>
    <row r="36" spans="2:8" x14ac:dyDescent="0.25">
      <c r="B36" s="11" t="s">
        <v>12</v>
      </c>
      <c r="C36" s="11" t="s">
        <v>5</v>
      </c>
      <c r="D36" s="9">
        <v>100</v>
      </c>
      <c r="E36" s="9">
        <v>7.55</v>
      </c>
      <c r="F36" s="9">
        <v>0.88</v>
      </c>
      <c r="G36" s="9">
        <v>49</v>
      </c>
      <c r="H36" s="9">
        <v>234.2</v>
      </c>
    </row>
    <row r="37" spans="2:8" x14ac:dyDescent="0.25">
      <c r="B37" s="15"/>
      <c r="C37" s="14" t="s">
        <v>26</v>
      </c>
      <c r="D37" s="10">
        <f>+D32+D33+D34+D35+D36</f>
        <v>690</v>
      </c>
      <c r="E37" s="10">
        <f t="shared" ref="E37:H37" si="3">+E32+E33+E34+E35+E36</f>
        <v>33.04</v>
      </c>
      <c r="F37" s="10">
        <f t="shared" si="3"/>
        <v>22.779999999999998</v>
      </c>
      <c r="G37" s="10">
        <f t="shared" si="3"/>
        <v>97.83</v>
      </c>
      <c r="H37" s="10">
        <f t="shared" si="3"/>
        <v>720.10000000000014</v>
      </c>
    </row>
    <row r="38" spans="2:8" x14ac:dyDescent="0.25">
      <c r="B38" s="15"/>
      <c r="C38" s="14" t="s">
        <v>27</v>
      </c>
      <c r="D38" s="10"/>
      <c r="E38" s="10"/>
      <c r="F38" s="10"/>
      <c r="G38" s="10"/>
      <c r="H38" s="10"/>
    </row>
    <row r="39" spans="2:8" ht="30" x14ac:dyDescent="0.25">
      <c r="B39" s="15" t="s">
        <v>28</v>
      </c>
      <c r="C39" s="13" t="s">
        <v>29</v>
      </c>
      <c r="D39" s="9">
        <v>200</v>
      </c>
      <c r="E39" s="9">
        <v>6</v>
      </c>
      <c r="F39" s="9">
        <v>2</v>
      </c>
      <c r="G39" s="9">
        <v>8</v>
      </c>
      <c r="H39" s="9">
        <v>80</v>
      </c>
    </row>
    <row r="40" spans="2:8" x14ac:dyDescent="0.25">
      <c r="B40" s="15"/>
      <c r="C40" s="13" t="s">
        <v>30</v>
      </c>
      <c r="D40" s="10">
        <v>200</v>
      </c>
      <c r="E40" s="10">
        <v>6</v>
      </c>
      <c r="F40" s="10">
        <v>2</v>
      </c>
      <c r="G40" s="10">
        <v>8</v>
      </c>
      <c r="H40" s="10">
        <v>80</v>
      </c>
    </row>
    <row r="41" spans="2:8" x14ac:dyDescent="0.25">
      <c r="B41" s="15"/>
      <c r="C41" s="14" t="s">
        <v>18</v>
      </c>
      <c r="D41" s="10">
        <f>D17+D26+D30+D37+D40</f>
        <v>2680</v>
      </c>
      <c r="E41" s="10">
        <f>E17+E26+E30+E37+E40</f>
        <v>108.78999999999999</v>
      </c>
      <c r="F41" s="10">
        <f>F17+F26+F30+F37+F40</f>
        <v>92.81</v>
      </c>
      <c r="G41" s="10">
        <f>G17+G26+G30+G37+G40</f>
        <v>352.02</v>
      </c>
      <c r="H41" s="10">
        <f>H17+H26+H30+H37+H40</f>
        <v>2673.1800000000003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2024-12-12T10:03:28Z</dcterms:modified>
</cp:coreProperties>
</file>