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793534F1-1CED-40F5-960E-838B0B9520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E41" i="2" l="1"/>
  <c r="D42" i="1"/>
  <c r="H42" i="1"/>
  <c r="G42" i="1"/>
  <c r="D41" i="2"/>
  <c r="H41" i="2"/>
  <c r="G41" i="2"/>
  <c r="F41" i="2"/>
  <c r="F42" i="1"/>
  <c r="E42" i="1"/>
</calcChain>
</file>

<file path=xl/sharedStrings.xml><?xml version="1.0" encoding="utf-8"?>
<sst xmlns="http://schemas.openxmlformats.org/spreadsheetml/2006/main" count="119" uniqueCount="54">
  <si>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</si>
  <si>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</si>
  <si>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</si>
  <si>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</si>
  <si>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</si>
  <si>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</si>
  <si>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</si>
  <si>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</si>
  <si>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</si>
  <si>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</si>
  <si>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</si>
  <si>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</si>
  <si>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</si>
  <si>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</si>
  <si>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</si>
  <si>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</si>
  <si>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</si>
  <si>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</si>
  <si>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</si>
  <si>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</si>
  <si>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</si>
  <si>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>54-2ги</t>
  </si>
  <si>
    <t xml:space="preserve">Пром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</si>
  <si>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</si>
  <si>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</si>
  <si>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</si>
  <si>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</si>
  <si>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</si>
  <si>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</si>
  <si>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</si>
  <si>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</si>
  <si>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</si>
  <si>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</si>
  <si>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>54-6о</t>
  </si>
  <si>
    <t>Яйцо вареное</t>
  </si>
  <si>
    <t>54-22к</t>
  </si>
  <si>
    <t xml:space="preserve">Каша жидкая молочная 
овсяная </t>
  </si>
  <si>
    <t>54-21з</t>
  </si>
  <si>
    <t xml:space="preserve">Кукуруза сахарная  </t>
  </si>
  <si>
    <t xml:space="preserve">54-11с </t>
  </si>
  <si>
    <t>Суп крестьянский с крупой
 (крупа рисовая)</t>
  </si>
  <si>
    <t>54-9м</t>
  </si>
  <si>
    <t>Жаркое по домашнему</t>
  </si>
  <si>
    <t>54-1хн</t>
  </si>
  <si>
    <t>Компот из  смеси сухофруктов</t>
  </si>
  <si>
    <t>Кондитерское изделие пром произв в ассортим(печенье)</t>
  </si>
  <si>
    <t>54-6т</t>
  </si>
  <si>
    <t xml:space="preserve">Сырники </t>
  </si>
  <si>
    <t>54-19к</t>
  </si>
  <si>
    <t xml:space="preserve">Суп молочный с макароннными 
изделиями </t>
  </si>
  <si>
    <t xml:space="preserve">Суп молочный с макаронными 
изделиями </t>
  </si>
  <si>
    <t>Фрукт (мандарин) по сезону</t>
  </si>
  <si>
    <t>20 декабря  2024 г</t>
  </si>
  <si>
    <t>20 декабря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</si>
</sst>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tabSelected="1" zoomScaleNormal="100" workbookViewId="0">
      <selection activeCell="C5" sqref="C5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53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33</v>
      </c>
      <c r="C11" s="11" t="s">
        <v>34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28.5" customHeight="1" x14ac:dyDescent="0.25">
      <c r="B12" s="12" t="s">
        <v>35</v>
      </c>
      <c r="C12" s="13" t="s">
        <v>36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</row>
    <row r="13" spans="2:21" x14ac:dyDescent="0.25">
      <c r="B13" s="11" t="s">
        <v>21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K14" s="2" t="s">
        <v>20</v>
      </c>
    </row>
    <row r="15" spans="2:21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520</v>
      </c>
      <c r="E17" s="10">
        <f t="shared" ref="E17:H17" si="0">E11+E12+E13+E14+E15+E16</f>
        <v>17.18</v>
      </c>
      <c r="F17" s="10">
        <f t="shared" si="0"/>
        <v>19.32</v>
      </c>
      <c r="G17" s="10">
        <f t="shared" si="0"/>
        <v>65.8</v>
      </c>
      <c r="H17" s="10">
        <f t="shared" si="0"/>
        <v>506.1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37</v>
      </c>
      <c r="C19" s="11" t="s">
        <v>38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11" t="s">
        <v>39</v>
      </c>
      <c r="C20" s="22" t="s">
        <v>40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 x14ac:dyDescent="0.25">
      <c r="B21" s="11" t="s">
        <v>41</v>
      </c>
      <c r="C21" s="11" t="s">
        <v>42</v>
      </c>
      <c r="D21" s="9">
        <v>200</v>
      </c>
      <c r="E21" s="9">
        <v>20.100000000000001</v>
      </c>
      <c r="F21" s="9">
        <v>18.7</v>
      </c>
      <c r="G21" s="9">
        <v>17.2</v>
      </c>
      <c r="H21" s="9">
        <v>318</v>
      </c>
    </row>
    <row r="22" spans="2:8" x14ac:dyDescent="0.25">
      <c r="B22" s="11" t="s">
        <v>43</v>
      </c>
      <c r="C22" s="11" t="s">
        <v>44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22</v>
      </c>
      <c r="C23" s="11" t="s">
        <v>51</v>
      </c>
      <c r="D23" s="9">
        <v>134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874</v>
      </c>
      <c r="E26" s="10">
        <f t="shared" ref="E26:H26" si="1">E19+E20+E21+E22+E23+E24+E25</f>
        <v>33.07</v>
      </c>
      <c r="F26" s="10">
        <f t="shared" si="1"/>
        <v>26.82</v>
      </c>
      <c r="G26" s="10">
        <f t="shared" si="1"/>
        <v>94.12</v>
      </c>
      <c r="H26" s="10">
        <f t="shared" si="1"/>
        <v>750.35</v>
      </c>
    </row>
    <row r="27" spans="2:8" x14ac:dyDescent="0.25">
      <c r="B27" s="11"/>
      <c r="C27" s="14" t="s">
        <v>23</v>
      </c>
      <c r="D27" s="10"/>
      <c r="E27" s="10"/>
      <c r="F27" s="10"/>
      <c r="G27" s="10"/>
      <c r="H27" s="10"/>
    </row>
    <row r="28" spans="2:8" x14ac:dyDescent="0.25">
      <c r="B28" s="11" t="s">
        <v>31</v>
      </c>
      <c r="C28" s="11" t="s">
        <v>32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22</v>
      </c>
      <c r="C29" s="13" t="s">
        <v>45</v>
      </c>
      <c r="D29" s="21">
        <v>40</v>
      </c>
      <c r="E29" s="21">
        <v>3.05</v>
      </c>
      <c r="F29" s="21">
        <v>6.25</v>
      </c>
      <c r="G29" s="21">
        <v>24.88</v>
      </c>
      <c r="H29" s="21">
        <v>165.7</v>
      </c>
    </row>
    <row r="30" spans="2:8" x14ac:dyDescent="0.25">
      <c r="B30" s="11"/>
      <c r="C30" s="14" t="s">
        <v>24</v>
      </c>
      <c r="D30" s="10">
        <f>D28+D29</f>
        <v>240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 x14ac:dyDescent="0.25">
      <c r="B31" s="11"/>
      <c r="C31" s="14" t="s">
        <v>25</v>
      </c>
      <c r="D31" s="10"/>
      <c r="E31" s="10"/>
      <c r="F31" s="10"/>
      <c r="G31" s="10"/>
      <c r="H31" s="10"/>
    </row>
    <row r="32" spans="2:8" x14ac:dyDescent="0.25">
      <c r="B32" s="11"/>
      <c r="C32" s="11"/>
      <c r="D32" s="9"/>
      <c r="E32" s="9"/>
      <c r="F32" s="9"/>
      <c r="G32" s="9"/>
      <c r="H32" s="9"/>
    </row>
    <row r="33" spans="2:8" x14ac:dyDescent="0.25">
      <c r="B33" s="11" t="s">
        <v>46</v>
      </c>
      <c r="C33" s="13" t="s">
        <v>47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ht="45" x14ac:dyDescent="0.25">
      <c r="B34" s="12" t="s">
        <v>48</v>
      </c>
      <c r="C34" s="13" t="s">
        <v>49</v>
      </c>
      <c r="D34" s="17">
        <v>250</v>
      </c>
      <c r="E34" s="17">
        <v>6.87</v>
      </c>
      <c r="F34" s="17">
        <v>5.67</v>
      </c>
      <c r="G34" s="17">
        <v>22.32</v>
      </c>
      <c r="H34" s="17">
        <v>167.77</v>
      </c>
    </row>
    <row r="35" spans="2:8" x14ac:dyDescent="0.25">
      <c r="B35" s="11" t="s">
        <v>21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 x14ac:dyDescent="0.25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 x14ac:dyDescent="0.25">
      <c r="B38" s="15"/>
      <c r="C38" s="14" t="s">
        <v>26</v>
      </c>
      <c r="D38" s="10">
        <f>D32+D33+D34+D35+D36+D37</f>
        <v>595</v>
      </c>
      <c r="E38" s="10">
        <f t="shared" ref="E38:H38" si="3">E32+E33+E34+E35+E36+E37</f>
        <v>26.47</v>
      </c>
      <c r="F38" s="10">
        <f t="shared" si="3"/>
        <v>17.669999999999998</v>
      </c>
      <c r="G38" s="10">
        <f t="shared" si="3"/>
        <v>73.819999999999993</v>
      </c>
      <c r="H38" s="10">
        <f t="shared" si="3"/>
        <v>560.82000000000005</v>
      </c>
    </row>
    <row r="39" spans="2:8" x14ac:dyDescent="0.25">
      <c r="B39" s="15"/>
      <c r="C39" s="14" t="s">
        <v>27</v>
      </c>
      <c r="D39" s="10"/>
      <c r="E39" s="10"/>
      <c r="F39" s="10"/>
      <c r="G39" s="10"/>
      <c r="H39" s="10"/>
    </row>
    <row r="40" spans="2:8" ht="30" x14ac:dyDescent="0.25">
      <c r="B40" s="15" t="s">
        <v>28</v>
      </c>
      <c r="C40" s="13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2429</v>
      </c>
      <c r="E42" s="10">
        <f>E17+E26+E30+E38+E41</f>
        <v>90.37</v>
      </c>
      <c r="F42" s="10">
        <f>F17+F26+F30+F38+F41</f>
        <v>75.66</v>
      </c>
      <c r="G42" s="10">
        <f>G17+G26+G30+G38+G41</f>
        <v>279.22000000000003</v>
      </c>
      <c r="H42" s="10">
        <f>H17+H26+H30+H38+H41</f>
        <v>2163.3700000000003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1"/>
  <sheetViews>
    <sheetView zoomScaleNormal="100" workbookViewId="0">
      <selection activeCell="C7" sqref="C7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52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33</v>
      </c>
      <c r="C11" s="11" t="s">
        <v>34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12" t="s">
        <v>35</v>
      </c>
      <c r="C12" s="13" t="s">
        <v>36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545</v>
      </c>
      <c r="E17" s="10">
        <f t="shared" ref="E17:H17" si="0">E11+E12+E13+E14+E15+E16</f>
        <v>19.059999999999999</v>
      </c>
      <c r="F17" s="10">
        <f t="shared" si="0"/>
        <v>19.54</v>
      </c>
      <c r="G17" s="10">
        <f t="shared" si="0"/>
        <v>78.05</v>
      </c>
      <c r="H17" s="10">
        <f t="shared" si="0"/>
        <v>564.6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37</v>
      </c>
      <c r="C19" s="11" t="s">
        <v>38</v>
      </c>
      <c r="D19" s="9">
        <v>60</v>
      </c>
      <c r="E19" s="9">
        <v>1.2</v>
      </c>
      <c r="F19" s="9">
        <v>0.19</v>
      </c>
      <c r="G19" s="9">
        <v>6.09</v>
      </c>
      <c r="H19" s="9">
        <v>31.29</v>
      </c>
    </row>
    <row r="20" spans="2:8" ht="30" x14ac:dyDescent="0.25">
      <c r="B20" s="23" t="s">
        <v>39</v>
      </c>
      <c r="C20" s="24" t="s">
        <v>40</v>
      </c>
      <c r="D20" s="23">
        <v>300</v>
      </c>
      <c r="E20" s="23">
        <v>8.23</v>
      </c>
      <c r="F20" s="23">
        <v>9.6300000000000008</v>
      </c>
      <c r="G20" s="23">
        <v>18.7</v>
      </c>
      <c r="H20" s="23">
        <v>194.8</v>
      </c>
    </row>
    <row r="21" spans="2:8" x14ac:dyDescent="0.25">
      <c r="B21" s="11" t="s">
        <v>41</v>
      </c>
      <c r="C21" s="11" t="s">
        <v>42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 x14ac:dyDescent="0.25">
      <c r="B22" s="11" t="s">
        <v>43</v>
      </c>
      <c r="C22" s="11" t="s">
        <v>44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22</v>
      </c>
      <c r="C23" s="11" t="s">
        <v>51</v>
      </c>
      <c r="D23" s="9">
        <v>134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1004</v>
      </c>
      <c r="E26" s="10">
        <f t="shared" ref="E26:H26" si="1">E19+E20+E21+E22+E23+E24+E25</f>
        <v>40.75</v>
      </c>
      <c r="F26" s="10">
        <f t="shared" si="1"/>
        <v>33.989999999999995</v>
      </c>
      <c r="G26" s="10">
        <f t="shared" si="1"/>
        <v>106.09</v>
      </c>
      <c r="H26" s="10">
        <f t="shared" si="1"/>
        <v>894.19</v>
      </c>
    </row>
    <row r="27" spans="2:8" x14ac:dyDescent="0.25">
      <c r="B27" s="11"/>
      <c r="C27" s="14" t="s">
        <v>23</v>
      </c>
      <c r="D27" s="10"/>
      <c r="E27" s="10"/>
      <c r="F27" s="10"/>
      <c r="G27" s="10"/>
      <c r="H27" s="10"/>
    </row>
    <row r="28" spans="2:8" x14ac:dyDescent="0.25">
      <c r="B28" s="11" t="s">
        <v>31</v>
      </c>
      <c r="C28" s="11" t="s">
        <v>32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22</v>
      </c>
      <c r="C29" s="13" t="s">
        <v>45</v>
      </c>
      <c r="D29" s="21">
        <v>50</v>
      </c>
      <c r="E29" s="21">
        <v>3.8</v>
      </c>
      <c r="F29" s="21">
        <v>7.8</v>
      </c>
      <c r="G29" s="21">
        <v>31.1</v>
      </c>
      <c r="H29" s="21">
        <v>207.12</v>
      </c>
    </row>
    <row r="30" spans="2:8" x14ac:dyDescent="0.25">
      <c r="B30" s="11"/>
      <c r="C30" s="14" t="s">
        <v>24</v>
      </c>
      <c r="D30" s="10">
        <f>D28+D29</f>
        <v>250</v>
      </c>
      <c r="E30" s="10">
        <f t="shared" ref="E30:H30" si="2">E28+E29</f>
        <v>8.3999999999999986</v>
      </c>
      <c r="F30" s="10">
        <f t="shared" si="2"/>
        <v>11.4</v>
      </c>
      <c r="G30" s="10">
        <f t="shared" si="2"/>
        <v>43.7</v>
      </c>
      <c r="H30" s="10">
        <f t="shared" si="2"/>
        <v>307.52</v>
      </c>
    </row>
    <row r="31" spans="2:8" x14ac:dyDescent="0.25">
      <c r="B31" s="11"/>
      <c r="C31" s="14" t="s">
        <v>25</v>
      </c>
      <c r="D31" s="10"/>
      <c r="E31" s="10"/>
      <c r="F31" s="10"/>
      <c r="G31" s="10"/>
      <c r="H31" s="10"/>
    </row>
    <row r="32" spans="2:8" ht="30" x14ac:dyDescent="0.25">
      <c r="B32" s="12" t="s">
        <v>48</v>
      </c>
      <c r="C32" s="13" t="s">
        <v>50</v>
      </c>
      <c r="D32" s="17">
        <v>300</v>
      </c>
      <c r="E32" s="17">
        <v>10.44</v>
      </c>
      <c r="F32" s="17">
        <v>6.8</v>
      </c>
      <c r="G32" s="17">
        <v>26.78</v>
      </c>
      <c r="H32" s="17">
        <v>200.4</v>
      </c>
    </row>
    <row r="33" spans="2:8" x14ac:dyDescent="0.25">
      <c r="B33" s="11" t="s">
        <v>46</v>
      </c>
      <c r="C33" s="13" t="s">
        <v>47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x14ac:dyDescent="0.25">
      <c r="B34" s="11" t="s">
        <v>21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5"/>
      <c r="C37" s="14" t="s">
        <v>26</v>
      </c>
      <c r="D37" s="10">
        <f>+D32+D33+D34+D35+D36</f>
        <v>690</v>
      </c>
      <c r="E37" s="10">
        <f t="shared" ref="E37:H37" si="3">+E32+E33+E34+E35+E36</f>
        <v>33.04</v>
      </c>
      <c r="F37" s="10">
        <f t="shared" si="3"/>
        <v>22.779999999999998</v>
      </c>
      <c r="G37" s="10">
        <f t="shared" si="3"/>
        <v>97.83</v>
      </c>
      <c r="H37" s="10">
        <f t="shared" si="3"/>
        <v>720.10000000000014</v>
      </c>
    </row>
    <row r="38" spans="2:8" x14ac:dyDescent="0.25">
      <c r="B38" s="15"/>
      <c r="C38" s="14" t="s">
        <v>27</v>
      </c>
      <c r="D38" s="10"/>
      <c r="E38" s="10"/>
      <c r="F38" s="10"/>
      <c r="G38" s="10"/>
      <c r="H38" s="10"/>
    </row>
    <row r="39" spans="2:8" ht="30" x14ac:dyDescent="0.25">
      <c r="B39" s="15" t="s">
        <v>28</v>
      </c>
      <c r="C39" s="13" t="s">
        <v>29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5"/>
      <c r="C40" s="13" t="s">
        <v>30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5"/>
      <c r="C41" s="14" t="s">
        <v>18</v>
      </c>
      <c r="D41" s="10">
        <f>D17+D26+D30+D37+D40</f>
        <v>2689</v>
      </c>
      <c r="E41" s="10">
        <f>E17+E26+E30+E37+E40</f>
        <v>107.25</v>
      </c>
      <c r="F41" s="10">
        <f>F17+F26+F30+F37+F40</f>
        <v>89.71</v>
      </c>
      <c r="G41" s="10">
        <f>G17+G26+G30+G37+G40</f>
        <v>333.66999999999996</v>
      </c>
      <c r="H41" s="10">
        <f>H17+H26+H30+H37+H40</f>
        <v>2566.41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2024-12-23T07:49:53Z</dcterms:modified>
</cp:coreProperties>
</file>