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595DC803-462A-4E45-80C9-DB44753801C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G42" i="1" l="1"/>
  <c r="E41" i="2"/>
  <c r="G41" i="2"/>
  <c r="D41" i="2"/>
  <c r="H41" i="2"/>
  <c r="D42" i="1"/>
  <c r="H42" i="1"/>
  <c r="E42" i="1"/>
  <c r="F41" i="2"/>
  <c r="F42" i="1"/>
</calcChain>
</file>

<file path=xl/sharedStrings.xml><?xml version="1.0" encoding="utf-8"?>
<sst xmlns="http://schemas.openxmlformats.org/spreadsheetml/2006/main" count="115" uniqueCount="50">
  <si>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</si>
  <si>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</si>
  <si>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</si>
  <si>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</si>
  <si>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</si>
  <si>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</si>
  <si>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</si>
  <si>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</si>
  <si>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</si>
  <si>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</si>
  <si>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</si>
  <si>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</si>
  <si>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</si>
  <si>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</si>
  <si>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</si>
  <si>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</si>
  <si>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</si>
  <si>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</si>
  <si>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</si>
  <si>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</si>
  <si>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</si>
  <si>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</si>
  <si>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</si>
  <si>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54-1з</t>
  </si>
  <si>
    <t>Сыр  в нарезке</t>
  </si>
  <si>
    <t>54-24к</t>
  </si>
  <si>
    <t>Каша жидкая  молочная 
пшенная</t>
  </si>
  <si>
    <t xml:space="preserve">54-с </t>
  </si>
  <si>
    <t xml:space="preserve">Суп  чечевичный  </t>
  </si>
  <si>
    <t>54-1г</t>
  </si>
  <si>
    <t xml:space="preserve">Макароны отварные </t>
  </si>
  <si>
    <t>Фрукт (яблоко)</t>
  </si>
  <si>
    <t xml:space="preserve">Сок абрикосовый  </t>
  </si>
  <si>
    <t xml:space="preserve">Полдник </t>
  </si>
  <si>
    <t>54-21ги</t>
  </si>
  <si>
    <t xml:space="preserve">Какао с молоком  </t>
  </si>
  <si>
    <t>Кондитерское изделие пром произв в ассортим(печенье)</t>
  </si>
  <si>
    <t xml:space="preserve">Итого за полдник </t>
  </si>
  <si>
    <t xml:space="preserve">Ужин </t>
  </si>
  <si>
    <t>54-19к</t>
  </si>
  <si>
    <t xml:space="preserve">Суп молочный с макаронными 
изделиями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</si>
  <si>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</si>
  <si>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</si>
  <si>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</si>
  <si>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</si>
  <si>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</si>
  <si>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Рыба жаренная </t>
  </si>
  <si>
    <t xml:space="preserve">Рыба жареная </t>
  </si>
  <si>
    <t>54-р</t>
  </si>
  <si>
    <t>15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</si>
</sst>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4" zoomScaleNormal="100" workbookViewId="0">
      <selection activeCell="C20" sqref="C20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49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ht="30" x14ac:dyDescent="0.25">
      <c r="B11" s="12" t="s">
        <v>25</v>
      </c>
      <c r="C11" s="13" t="s">
        <v>26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21"/>
      <c r="C13" s="11"/>
      <c r="D13" s="9"/>
      <c r="E13" s="9"/>
      <c r="F13" s="9"/>
      <c r="G13" s="9"/>
      <c r="H13" s="9"/>
    </row>
    <row r="14" spans="2:21" x14ac:dyDescent="0.25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 t="s">
        <v>23</v>
      </c>
      <c r="C16" s="11" t="s">
        <v>24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15.5</v>
      </c>
      <c r="F17" s="10">
        <f t="shared" si="0"/>
        <v>22.1</v>
      </c>
      <c r="G17" s="10">
        <f t="shared" si="0"/>
        <v>66.199999999999989</v>
      </c>
      <c r="H17" s="10">
        <f t="shared" si="0"/>
        <v>527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27</v>
      </c>
      <c r="C19" s="11" t="s">
        <v>28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29</v>
      </c>
      <c r="C20" s="11" t="s">
        <v>30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48</v>
      </c>
      <c r="C21" s="11" t="s">
        <v>46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31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32</v>
      </c>
      <c r="D24" s="23">
        <v>180</v>
      </c>
      <c r="E24" s="23"/>
      <c r="F24" s="23"/>
      <c r="G24" s="23">
        <v>20.43</v>
      </c>
      <c r="H24" s="23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890</v>
      </c>
      <c r="E26" s="10">
        <f t="shared" ref="E26:H26" si="1">E19+E20+E21+E22+E23+E24+E25</f>
        <v>33.17</v>
      </c>
      <c r="F26" s="10">
        <f t="shared" si="1"/>
        <v>14.37</v>
      </c>
      <c r="G26" s="10">
        <f t="shared" si="1"/>
        <v>126.43</v>
      </c>
      <c r="H26" s="10">
        <f t="shared" si="1"/>
        <v>769.24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11" t="s">
        <v>35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36</v>
      </c>
      <c r="D29" s="23">
        <v>40</v>
      </c>
      <c r="E29" s="23">
        <v>3.05</v>
      </c>
      <c r="F29" s="23">
        <v>6.25</v>
      </c>
      <c r="G29" s="23">
        <v>24.88</v>
      </c>
      <c r="H29" s="23">
        <v>165.7</v>
      </c>
    </row>
    <row r="30" spans="2:8" x14ac:dyDescent="0.25">
      <c r="B30" s="11"/>
      <c r="C30" s="14" t="s">
        <v>37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/>
      <c r="C33" s="13"/>
      <c r="D33" s="9"/>
      <c r="E33" s="9"/>
      <c r="F33" s="9"/>
      <c r="G33" s="9"/>
      <c r="H33" s="9"/>
    </row>
    <row r="34" spans="2:8" ht="30" x14ac:dyDescent="0.25">
      <c r="B34" s="12" t="s">
        <v>39</v>
      </c>
      <c r="C34" s="13" t="s">
        <v>40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41</v>
      </c>
      <c r="D38" s="10">
        <f>D32+D33+D34+D35+D36+D37</f>
        <v>525</v>
      </c>
      <c r="E38" s="10">
        <f t="shared" ref="E38:H38" si="3">E32+E33+E34+E35+E36+E37</f>
        <v>11.82</v>
      </c>
      <c r="F38" s="10">
        <f t="shared" si="3"/>
        <v>16.97</v>
      </c>
      <c r="G38" s="10">
        <f t="shared" si="3"/>
        <v>58.37</v>
      </c>
      <c r="H38" s="10">
        <f t="shared" si="3"/>
        <v>434.32000000000005</v>
      </c>
    </row>
    <row r="39" spans="2:8" x14ac:dyDescent="0.25">
      <c r="B39" s="15"/>
      <c r="C39" s="14" t="s">
        <v>42</v>
      </c>
      <c r="D39" s="10"/>
      <c r="E39" s="10"/>
      <c r="F39" s="10"/>
      <c r="G39" s="10"/>
      <c r="H39" s="10"/>
    </row>
    <row r="40" spans="2:8" ht="30" x14ac:dyDescent="0.25">
      <c r="B40" s="15" t="s">
        <v>43</v>
      </c>
      <c r="C40" s="13" t="s">
        <v>44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45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2325</v>
      </c>
      <c r="E42" s="10">
        <f>E17+E26+E30+E38+E41</f>
        <v>74.14</v>
      </c>
      <c r="F42" s="10">
        <f>F17+F26+F30+F38+F41</f>
        <v>65.289999999999992</v>
      </c>
      <c r="G42" s="10">
        <f>G17+G26+G30+G38+G41</f>
        <v>296.47999999999996</v>
      </c>
      <c r="H42" s="10">
        <f>H17+H26+H30+H38+H41</f>
        <v>2076.6600000000003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1"/>
  <sheetViews>
    <sheetView tabSelected="1" zoomScaleNormal="100" workbookViewId="0">
      <selection activeCell="K20" sqref="K2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49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12" t="s">
        <v>25</v>
      </c>
      <c r="C11" s="13" t="s">
        <v>26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21"/>
      <c r="C13" s="11"/>
      <c r="D13" s="9"/>
      <c r="E13" s="9"/>
      <c r="F13" s="9"/>
      <c r="G13" s="9"/>
      <c r="H13" s="9"/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 t="s">
        <v>23</v>
      </c>
      <c r="C16" s="11" t="s">
        <v>24</v>
      </c>
      <c r="D16" s="9">
        <v>15</v>
      </c>
      <c r="E16" s="9">
        <v>3.5</v>
      </c>
      <c r="F16" s="9">
        <v>4.4000000000000004</v>
      </c>
      <c r="G16" s="9">
        <v>0</v>
      </c>
      <c r="H16" s="9">
        <v>53.7</v>
      </c>
    </row>
    <row r="17" spans="2:8" x14ac:dyDescent="0.25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16.75</v>
      </c>
      <c r="F17" s="10">
        <f t="shared" si="0"/>
        <v>25.799999999999997</v>
      </c>
      <c r="G17" s="10">
        <f t="shared" si="0"/>
        <v>73.650000000000006</v>
      </c>
      <c r="H17" s="10">
        <f t="shared" si="0"/>
        <v>595.15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29</v>
      </c>
      <c r="C20" s="11" t="s">
        <v>30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48</v>
      </c>
      <c r="C21" s="11" t="s">
        <v>47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31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32</v>
      </c>
      <c r="D24" s="23">
        <v>180</v>
      </c>
      <c r="E24" s="23"/>
      <c r="F24" s="23"/>
      <c r="G24" s="23">
        <v>20.43</v>
      </c>
      <c r="H24" s="23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970</v>
      </c>
      <c r="E26" s="10">
        <f t="shared" ref="E26:H26" si="1">E19+E20+E21+E22+E23+E24+E25</f>
        <v>35.92</v>
      </c>
      <c r="F26" s="10">
        <f t="shared" si="1"/>
        <v>16.5</v>
      </c>
      <c r="G26" s="10">
        <f t="shared" si="1"/>
        <v>137.06</v>
      </c>
      <c r="H26" s="10">
        <f t="shared" si="1"/>
        <v>841.88000000000011</v>
      </c>
    </row>
    <row r="27" spans="2:8" x14ac:dyDescent="0.25">
      <c r="B27" s="11"/>
      <c r="C27" s="14" t="s">
        <v>33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11" t="s">
        <v>35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36</v>
      </c>
      <c r="D29" s="23">
        <v>50</v>
      </c>
      <c r="E29" s="23">
        <v>3.8</v>
      </c>
      <c r="F29" s="23">
        <v>7.8</v>
      </c>
      <c r="G29" s="23">
        <v>31.1</v>
      </c>
      <c r="H29" s="23">
        <v>207.12</v>
      </c>
    </row>
    <row r="30" spans="2:8" x14ac:dyDescent="0.25">
      <c r="B30" s="11"/>
      <c r="C30" s="14" t="s">
        <v>37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4" t="s">
        <v>38</v>
      </c>
      <c r="D31" s="10"/>
      <c r="E31" s="10"/>
      <c r="F31" s="10"/>
      <c r="G31" s="10"/>
      <c r="H31" s="10"/>
    </row>
    <row r="32" spans="2:8" ht="30" x14ac:dyDescent="0.25">
      <c r="B32" s="12" t="s">
        <v>39</v>
      </c>
      <c r="C32" s="13" t="s">
        <v>40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/>
      <c r="C33" s="13"/>
      <c r="D33" s="9"/>
      <c r="E33" s="9"/>
      <c r="F33" s="9"/>
      <c r="G33" s="9"/>
      <c r="H33" s="9"/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41</v>
      </c>
      <c r="D37" s="10">
        <f>+D32+D33+D34+D35+D36</f>
        <v>615</v>
      </c>
      <c r="E37" s="10">
        <f t="shared" ref="E37:H37" si="3">+E32+E33+E34+E35+E36</f>
        <v>18.34</v>
      </c>
      <c r="F37" s="10">
        <f t="shared" si="3"/>
        <v>18.48</v>
      </c>
      <c r="G37" s="10">
        <f t="shared" si="3"/>
        <v>82.33</v>
      </c>
      <c r="H37" s="10">
        <f t="shared" si="3"/>
        <v>560.54999999999995</v>
      </c>
    </row>
    <row r="38" spans="2:8" x14ac:dyDescent="0.25">
      <c r="B38" s="15"/>
      <c r="C38" s="14" t="s">
        <v>42</v>
      </c>
      <c r="D38" s="10"/>
      <c r="E38" s="10"/>
      <c r="F38" s="10"/>
      <c r="G38" s="10"/>
      <c r="H38" s="10"/>
    </row>
    <row r="39" spans="2:8" ht="30" x14ac:dyDescent="0.25">
      <c r="B39" s="15" t="s">
        <v>43</v>
      </c>
      <c r="C39" s="13" t="s">
        <v>44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45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2525</v>
      </c>
      <c r="E41" s="10">
        <f>E17+E26+E30+E37+E40</f>
        <v>85.41</v>
      </c>
      <c r="F41" s="10">
        <f>F17+F26+F30+F37+F40</f>
        <v>74.179999999999993</v>
      </c>
      <c r="G41" s="10">
        <f>G17+G26+G30+G37+G40</f>
        <v>344.74</v>
      </c>
      <c r="H41" s="10">
        <f>H17+H26+H30+H37+H40</f>
        <v>2385.1000000000004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2025-01-15T07:51:55Z</dcterms:modified>
</cp:coreProperties>
</file>