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82D735D4-4D51-478E-86DF-0492349A866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H44" i="2" l="1"/>
  <c r="D44" i="1"/>
  <c r="D44" i="2"/>
  <c r="G44" i="2"/>
  <c r="H44" i="1"/>
  <c r="F44" i="2"/>
  <c r="E44" i="2"/>
  <c r="E44" i="1"/>
  <c r="F44" i="1"/>
  <c r="G44" i="1"/>
</calcChain>
</file>

<file path=xl/sharedStrings.xml><?xml version="1.0" encoding="utf-8"?>
<sst xmlns="http://schemas.openxmlformats.org/spreadsheetml/2006/main" count="123" uniqueCount="58">
  <si>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</si>
  <si>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</si>
  <si>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</si>
  <si>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</si>
  <si>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</si>
  <si>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</si>
  <si>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</si>
  <si>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</si>
  <si>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</si>
  <si>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</si>
  <si>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</si>
  <si>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</si>
  <si>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</si>
  <si>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</si>
  <si>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</si>
  <si>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</si>
  <si>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</si>
  <si>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</si>
  <si>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</si>
  <si>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</si>
  <si>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</si>
  <si>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54-1з</t>
  </si>
  <si>
    <t xml:space="preserve">Сыр  в нарезке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</si>
  <si>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</si>
  <si>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</si>
  <si>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</si>
  <si>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</si>
  <si>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</si>
  <si>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54-2з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</si>
  <si>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</si>
  <si>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</si>
  <si>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</si>
  <si>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</si>
  <si>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</si>
  <si>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</si>
  <si>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</si>
  <si>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</si>
  <si>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</si>
  <si>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</si>
  <si>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</si>
  <si>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</si>
  <si>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</si>
  <si>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</si>
  <si>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</si>
  <si>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</si>
  <si>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</si>
  <si>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</si>
  <si>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>Фрукт (яблоко)</t>
  </si>
  <si>
    <t>54-2ги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</si>
  <si>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</si>
  <si>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</si>
  <si>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</si>
  <si>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</si>
  <si>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 xml:space="preserve">Рыба жареная </t>
  </si>
  <si>
    <t>54-р</t>
  </si>
  <si>
    <t>Пром.</t>
  </si>
  <si>
    <t>Булочное изделие пром произв</t>
  </si>
  <si>
    <t>12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</si>
</sst>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zoomScaleNormal="100" workbookViewId="0">
      <selection activeCell="K14" sqref="K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37</v>
      </c>
      <c r="C12" s="12" t="s">
        <v>38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</row>
    <row r="13" spans="2:21" x14ac:dyDescent="0.25">
      <c r="B13" s="11" t="s">
        <v>24</v>
      </c>
      <c r="C13" s="11" t="s">
        <v>25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39</v>
      </c>
      <c r="C18" s="11" t="s">
        <v>40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28.5" customHeight="1" x14ac:dyDescent="0.25">
      <c r="B19" s="20" t="s">
        <v>41</v>
      </c>
      <c r="C19" s="12" t="s">
        <v>42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43</v>
      </c>
      <c r="C20" s="11" t="s">
        <v>44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54</v>
      </c>
      <c r="C21" s="11" t="s">
        <v>53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20</v>
      </c>
      <c r="C22" s="11" t="s">
        <v>47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950</v>
      </c>
      <c r="E27" s="10">
        <f t="shared" ref="E27:H27" si="1">E18+E19+E20+E21+E22+E23+E24+E25+E26</f>
        <v>27.82</v>
      </c>
      <c r="F27" s="10">
        <f t="shared" si="1"/>
        <v>21.180000000000003</v>
      </c>
      <c r="G27" s="10">
        <f t="shared" si="1"/>
        <v>116.86999999999999</v>
      </c>
      <c r="H27" s="10">
        <f t="shared" si="1"/>
        <v>774.57999999999993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4" t="s">
        <v>55</v>
      </c>
      <c r="C30" s="25" t="s">
        <v>56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13" t="s">
        <v>26</v>
      </c>
      <c r="D31" s="23">
        <f>D29+D30</f>
        <v>300</v>
      </c>
      <c r="E31" s="23">
        <f t="shared" ref="E31:H31" si="2">E29+E30</f>
        <v>8.1</v>
      </c>
      <c r="F31" s="23">
        <f t="shared" si="2"/>
        <v>9.4</v>
      </c>
      <c r="G31" s="23">
        <f t="shared" si="2"/>
        <v>61.9</v>
      </c>
      <c r="H31" s="23">
        <f t="shared" si="2"/>
        <v>365.8</v>
      </c>
    </row>
    <row r="32" spans="2:8" x14ac:dyDescent="0.25">
      <c r="B32" s="11"/>
      <c r="C32" s="13" t="s">
        <v>27</v>
      </c>
      <c r="D32" s="10"/>
      <c r="E32" s="10"/>
      <c r="F32" s="10"/>
      <c r="G32" s="10"/>
      <c r="H32" s="10"/>
    </row>
    <row r="33" spans="2:8" x14ac:dyDescent="0.25">
      <c r="B33" s="11" t="s">
        <v>21</v>
      </c>
      <c r="C33" s="11" t="s">
        <v>49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28</v>
      </c>
      <c r="C34" s="11" t="s">
        <v>50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51</v>
      </c>
      <c r="C35" s="12" t="s">
        <v>52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48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5.65</v>
      </c>
      <c r="F38" s="9">
        <v>0.66</v>
      </c>
      <c r="G38" s="9">
        <v>36.75</v>
      </c>
      <c r="H38" s="9">
        <v>175.7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29</v>
      </c>
      <c r="D40" s="10">
        <f>D33+D34+D35+D36+D37+D38+D39</f>
        <v>530</v>
      </c>
      <c r="E40" s="10">
        <f t="shared" ref="E40:H40" si="3">E33+E34+E35+E36+E37+E38+E39</f>
        <v>33.21</v>
      </c>
      <c r="F40" s="10">
        <f t="shared" si="3"/>
        <v>35.43</v>
      </c>
      <c r="G40" s="10">
        <f t="shared" si="3"/>
        <v>70.510000000000005</v>
      </c>
      <c r="H40" s="10">
        <f t="shared" si="3"/>
        <v>735.2</v>
      </c>
    </row>
    <row r="41" spans="2:8" x14ac:dyDescent="0.25">
      <c r="B41" s="14"/>
      <c r="C41" s="13" t="s">
        <v>30</v>
      </c>
      <c r="D41" s="10"/>
      <c r="E41" s="10"/>
      <c r="F41" s="10"/>
      <c r="G41" s="10"/>
      <c r="H41" s="10"/>
    </row>
    <row r="42" spans="2:8" ht="30" x14ac:dyDescent="0.25">
      <c r="B42" s="14" t="s">
        <v>31</v>
      </c>
      <c r="C42" s="12" t="s">
        <v>32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33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2490</v>
      </c>
      <c r="E44" s="10">
        <f t="shared" ref="E44:H44" si="4">E16+E27+E31+E40+E43</f>
        <v>95.76</v>
      </c>
      <c r="F44" s="10">
        <f t="shared" si="4"/>
        <v>85.33</v>
      </c>
      <c r="G44" s="10">
        <f t="shared" si="4"/>
        <v>330.33</v>
      </c>
      <c r="H44" s="10">
        <f t="shared" si="4"/>
        <v>2457.58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4"/>
  <sheetViews>
    <sheetView tabSelected="1" zoomScaleNormal="100" workbookViewId="0">
      <selection activeCell="M33" sqref="M3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24</v>
      </c>
      <c r="C13" s="11" t="s">
        <v>25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11" t="s">
        <v>39</v>
      </c>
      <c r="C18" s="11" t="s">
        <v>40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20" t="s">
        <v>41</v>
      </c>
      <c r="C19" s="12" t="s">
        <v>42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43</v>
      </c>
      <c r="C20" s="11" t="s">
        <v>44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54</v>
      </c>
      <c r="C21" s="11" t="s">
        <v>53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20</v>
      </c>
      <c r="C22" s="11" t="s">
        <v>47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1040</v>
      </c>
      <c r="E27" s="10">
        <f t="shared" ref="E27:H27" si="1">E18+E19+E20+E21+E22+E23+E24+E25+E26</f>
        <v>30.160000000000004</v>
      </c>
      <c r="F27" s="10">
        <f t="shared" si="1"/>
        <v>23.250000000000007</v>
      </c>
      <c r="G27" s="10">
        <f t="shared" si="1"/>
        <v>130.85</v>
      </c>
      <c r="H27" s="10">
        <f t="shared" si="1"/>
        <v>860.52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4" t="s">
        <v>55</v>
      </c>
      <c r="C30" s="25" t="s">
        <v>56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13" t="s">
        <v>26</v>
      </c>
      <c r="D31" s="23">
        <f>D29+D30</f>
        <v>300</v>
      </c>
      <c r="E31" s="23">
        <f t="shared" ref="E31:H31" si="2">E29+E30</f>
        <v>8.1</v>
      </c>
      <c r="F31" s="23">
        <f t="shared" si="2"/>
        <v>9.4</v>
      </c>
      <c r="G31" s="23">
        <f t="shared" si="2"/>
        <v>61.9</v>
      </c>
      <c r="H31" s="23">
        <f t="shared" si="2"/>
        <v>365.8</v>
      </c>
    </row>
    <row r="32" spans="2:8" x14ac:dyDescent="0.25">
      <c r="B32" s="11"/>
      <c r="C32" s="13" t="s">
        <v>27</v>
      </c>
      <c r="D32" s="10"/>
      <c r="E32" s="10"/>
      <c r="F32" s="10"/>
      <c r="G32" s="10"/>
      <c r="H32" s="10"/>
    </row>
    <row r="33" spans="2:8" x14ac:dyDescent="0.25">
      <c r="B33" s="11" t="s">
        <v>21</v>
      </c>
      <c r="C33" s="11" t="s">
        <v>22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28</v>
      </c>
      <c r="C34" s="11" t="s">
        <v>50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51</v>
      </c>
      <c r="C35" s="12" t="s">
        <v>52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48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29</v>
      </c>
      <c r="D40" s="10">
        <f>D33+D34+D35+D36+D37+D38+D39</f>
        <v>610</v>
      </c>
      <c r="E40" s="10">
        <f t="shared" ref="E40:H40" si="3">E33+E34+E35+E36+E37+E38+E39</f>
        <v>41.05</v>
      </c>
      <c r="F40" s="10">
        <f t="shared" si="3"/>
        <v>45.04</v>
      </c>
      <c r="G40" s="10">
        <f t="shared" si="3"/>
        <v>89.419999999999987</v>
      </c>
      <c r="H40" s="10">
        <f t="shared" si="3"/>
        <v>928.84999999999991</v>
      </c>
    </row>
    <row r="41" spans="2:8" x14ac:dyDescent="0.25">
      <c r="B41" s="14"/>
      <c r="C41" s="13" t="s">
        <v>30</v>
      </c>
      <c r="D41" s="10"/>
      <c r="E41" s="10"/>
      <c r="F41" s="10"/>
      <c r="G41" s="10"/>
      <c r="H41" s="10"/>
    </row>
    <row r="42" spans="2:8" ht="30" x14ac:dyDescent="0.25">
      <c r="B42" s="14" t="s">
        <v>31</v>
      </c>
      <c r="C42" s="12" t="s">
        <v>32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33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2685</v>
      </c>
      <c r="E44" s="10">
        <f t="shared" ref="E44:H44" si="4">E16+E27+E31+E40+E43</f>
        <v>107.82</v>
      </c>
      <c r="F44" s="10">
        <f t="shared" si="4"/>
        <v>97.23</v>
      </c>
      <c r="G44" s="10">
        <f t="shared" si="4"/>
        <v>375.46999999999991</v>
      </c>
      <c r="H44" s="10">
        <f t="shared" si="4"/>
        <v>2795.67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2025-02-11T15:34:18Z</dcterms:modified>
</cp:coreProperties>
</file>