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8259A775-3BA0-4B9E-8B34-BBAB2D4355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9" i="2" l="1"/>
  <c r="G39" i="2"/>
  <c r="F39" i="2"/>
  <c r="E39" i="2"/>
  <c r="D39" i="2"/>
  <c r="H27" i="2"/>
  <c r="G27" i="2"/>
  <c r="F27" i="2"/>
  <c r="E27" i="2"/>
  <c r="D27" i="2"/>
  <c r="H17" i="2"/>
  <c r="G17" i="2"/>
  <c r="F17" i="2"/>
  <c r="E17" i="2"/>
  <c r="D17" i="2"/>
  <c r="H39" i="1"/>
  <c r="G39" i="1"/>
  <c r="F39" i="1"/>
  <c r="E39" i="1"/>
  <c r="D39" i="1"/>
  <c r="H31" i="1"/>
  <c r="G31" i="1"/>
  <c r="F31" i="1"/>
  <c r="E31" i="1"/>
  <c r="D31" i="1"/>
  <c r="H27" i="1"/>
  <c r="G27" i="1"/>
  <c r="F27" i="1"/>
  <c r="E27" i="1"/>
  <c r="D27" i="1"/>
  <c r="H17" i="1"/>
  <c r="G17" i="1"/>
  <c r="G43" i="1" s="1"/>
  <c r="F17" i="1"/>
  <c r="E17" i="1"/>
  <c r="D17" i="1"/>
  <c r="H43" i="2" l="1"/>
  <c r="G43" i="2"/>
  <c r="E43" i="2"/>
  <c r="E43" i="1"/>
  <c r="D43" i="2"/>
  <c r="F43" i="2"/>
  <c r="D43" i="1"/>
  <c r="H43" i="1"/>
  <c r="F43" i="1"/>
</calcChain>
</file>

<file path=xl/sharedStrings.xml><?xml version="1.0" encoding="utf-8"?>
<sst xmlns="http://schemas.openxmlformats.org/spreadsheetml/2006/main" count="126" uniqueCount="57">
  <si>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</si>
  <si>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</si>
  <si>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</si>
  <si>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</si>
  <si>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</si>
  <si>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</si>
  <si>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</si>
  <si>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</si>
  <si>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</si>
  <si>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</si>
  <si>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</si>
  <si>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</si>
  <si>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</si>
  <si>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</si>
  <si>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</si>
  <si>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</si>
  <si>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</si>
  <si>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</si>
  <si>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</si>
  <si>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</si>
  <si>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 xml:space="preserve">Пром </t>
  </si>
  <si>
    <t>54-1з</t>
  </si>
  <si>
    <t xml:space="preserve">Сыр  в нарезке </t>
  </si>
  <si>
    <t xml:space="preserve">Полдник </t>
  </si>
  <si>
    <t xml:space="preserve">Какао с молоком 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</si>
  <si>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</si>
  <si>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</si>
  <si>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</si>
  <si>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</si>
  <si>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</si>
  <si>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</si>
  <si>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</si>
  <si>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54-2ги</t>
  </si>
  <si>
    <t>Сыр  в нарезке</t>
  </si>
  <si>
    <t>Пром.</t>
  </si>
  <si>
    <t>Булочное изделие пром произв</t>
  </si>
  <si>
    <t>54-6к</t>
  </si>
  <si>
    <t xml:space="preserve">Каша жидкая молочная 
пшенная </t>
  </si>
  <si>
    <t>54-13з</t>
  </si>
  <si>
    <t xml:space="preserve">Салат из свеклы отварной </t>
  </si>
  <si>
    <t xml:space="preserve">54-8с </t>
  </si>
  <si>
    <t xml:space="preserve">Суп гороховый </t>
  </si>
  <si>
    <t>54-5г</t>
  </si>
  <si>
    <t xml:space="preserve">Каша перловая рассыпчатая </t>
  </si>
  <si>
    <t>54-2м</t>
  </si>
  <si>
    <t xml:space="preserve">Гуляш из говядины </t>
  </si>
  <si>
    <t>54-1хн</t>
  </si>
  <si>
    <t>Компот из сухофруктов</t>
  </si>
  <si>
    <t>54-11г</t>
  </si>
  <si>
    <t xml:space="preserve">Картофельное пюре </t>
  </si>
  <si>
    <t>54-1о</t>
  </si>
  <si>
    <t xml:space="preserve">Омлет натуральный </t>
  </si>
  <si>
    <t>54-21ги</t>
  </si>
  <si>
    <t>Фрукт (мандарин) по сезону</t>
  </si>
  <si>
    <t>54-2з</t>
  </si>
  <si>
    <t>Овощи в нарезке ( огурец)маринов</t>
  </si>
  <si>
    <t>13 февраля 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</si>
</sst>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3"/>
  <sheetViews>
    <sheetView tabSelected="1" zoomScaleNormal="100" workbookViewId="0">
      <selection activeCell="K14" sqref="K14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56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x14ac:dyDescent="0.25">
      <c r="B11" s="11" t="s">
        <v>21</v>
      </c>
      <c r="C11" s="11" t="s">
        <v>33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20" t="s">
        <v>36</v>
      </c>
      <c r="C12" s="12" t="s">
        <v>37</v>
      </c>
      <c r="D12" s="16">
        <v>200</v>
      </c>
      <c r="E12" s="16">
        <v>6</v>
      </c>
      <c r="F12" s="16">
        <v>6.4</v>
      </c>
      <c r="G12" s="16">
        <v>25.38</v>
      </c>
      <c r="H12" s="16">
        <v>183.52</v>
      </c>
    </row>
    <row r="13" spans="2:21" x14ac:dyDescent="0.25">
      <c r="B13" s="11" t="s">
        <v>32</v>
      </c>
      <c r="C13" s="25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/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495</v>
      </c>
      <c r="E17" s="10">
        <f t="shared" ref="E17:H17" si="0">E11+E12+E13+E14+E15+E16</f>
        <v>15.08</v>
      </c>
      <c r="F17" s="10">
        <f t="shared" si="0"/>
        <v>18.62</v>
      </c>
      <c r="G17" s="10">
        <f t="shared" si="0"/>
        <v>66.179999999999993</v>
      </c>
      <c r="H17" s="10">
        <f t="shared" si="0"/>
        <v>494.12</v>
      </c>
    </row>
    <row r="18" spans="2:8" ht="27" customHeight="1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ht="28.5" customHeight="1" x14ac:dyDescent="0.25">
      <c r="B19" s="26" t="s">
        <v>38</v>
      </c>
      <c r="C19" s="27" t="s">
        <v>39</v>
      </c>
      <c r="D19" s="8">
        <v>60</v>
      </c>
      <c r="E19" s="8">
        <v>0.8</v>
      </c>
      <c r="F19" s="8">
        <v>2.7</v>
      </c>
      <c r="G19" s="8">
        <v>4.5999999999999996</v>
      </c>
      <c r="H19" s="8">
        <v>45.6</v>
      </c>
    </row>
    <row r="20" spans="2:8" x14ac:dyDescent="0.25">
      <c r="B20" s="11" t="s">
        <v>40</v>
      </c>
      <c r="C20" s="11" t="s">
        <v>41</v>
      </c>
      <c r="D20" s="9">
        <v>250</v>
      </c>
      <c r="E20" s="9">
        <v>9.83</v>
      </c>
      <c r="F20" s="9">
        <v>8.8800000000000008</v>
      </c>
      <c r="G20" s="9">
        <v>16.8</v>
      </c>
      <c r="H20" s="9">
        <v>169.34</v>
      </c>
    </row>
    <row r="21" spans="2:8" x14ac:dyDescent="0.25">
      <c r="B21" s="11" t="s">
        <v>42</v>
      </c>
      <c r="C21" s="11" t="s">
        <v>43</v>
      </c>
      <c r="D21" s="9">
        <v>150</v>
      </c>
      <c r="E21" s="9">
        <v>4.4000000000000004</v>
      </c>
      <c r="F21" s="9">
        <v>5.3</v>
      </c>
      <c r="G21" s="9">
        <v>30.5</v>
      </c>
      <c r="H21" s="9">
        <v>187.1</v>
      </c>
    </row>
    <row r="22" spans="2:8" x14ac:dyDescent="0.25">
      <c r="B22" s="11" t="s">
        <v>44</v>
      </c>
      <c r="C22" s="11" t="s">
        <v>45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 x14ac:dyDescent="0.25">
      <c r="B23" s="11" t="s">
        <v>46</v>
      </c>
      <c r="C23" s="11" t="s">
        <v>47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 t="s">
        <v>20</v>
      </c>
      <c r="C26" s="11" t="s">
        <v>53</v>
      </c>
      <c r="D26" s="9">
        <v>150</v>
      </c>
      <c r="E26" s="9">
        <v>1.1000000000000001</v>
      </c>
      <c r="F26" s="9">
        <v>0.3</v>
      </c>
      <c r="G26" s="9">
        <v>10.5</v>
      </c>
      <c r="H26" s="9">
        <v>49</v>
      </c>
    </row>
    <row r="27" spans="2:8" x14ac:dyDescent="0.25">
      <c r="B27" s="11"/>
      <c r="C27" s="13" t="s">
        <v>14</v>
      </c>
      <c r="D27" s="10">
        <f>D19+D20+D21+D22+D23+D24+D25+D26</f>
        <v>950</v>
      </c>
      <c r="E27" s="10">
        <f t="shared" ref="E27:H27" si="1">E19+E20+E21+E22+E23+E24+E25+E26</f>
        <v>34.730000000000004</v>
      </c>
      <c r="F27" s="10">
        <f t="shared" si="1"/>
        <v>30.780000000000005</v>
      </c>
      <c r="G27" s="10">
        <f t="shared" si="1"/>
        <v>114.9</v>
      </c>
      <c r="H27" s="10">
        <f t="shared" si="1"/>
        <v>858.24</v>
      </c>
    </row>
    <row r="28" spans="2:8" x14ac:dyDescent="0.25">
      <c r="B28" s="11"/>
      <c r="C28" s="28" t="s">
        <v>23</v>
      </c>
      <c r="D28" s="10"/>
      <c r="E28" s="10"/>
      <c r="F28" s="10"/>
      <c r="G28" s="10"/>
      <c r="H28" s="10"/>
    </row>
    <row r="29" spans="2:8" x14ac:dyDescent="0.25">
      <c r="B29" s="25" t="s">
        <v>32</v>
      </c>
      <c r="C29" s="25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x14ac:dyDescent="0.25">
      <c r="B30" s="29" t="s">
        <v>34</v>
      </c>
      <c r="C30" s="30" t="s">
        <v>35</v>
      </c>
      <c r="D30" s="31">
        <v>100</v>
      </c>
      <c r="E30" s="31">
        <v>7.9</v>
      </c>
      <c r="F30" s="31">
        <v>9.4</v>
      </c>
      <c r="G30" s="31">
        <v>55.5</v>
      </c>
      <c r="H30" s="31">
        <v>339</v>
      </c>
    </row>
    <row r="31" spans="2:8" x14ac:dyDescent="0.25">
      <c r="B31" s="25"/>
      <c r="C31" s="28" t="s">
        <v>25</v>
      </c>
      <c r="D31" s="10">
        <f>D29+D30</f>
        <v>300</v>
      </c>
      <c r="E31" s="10">
        <f t="shared" ref="E31:H31" si="2">E29+E30</f>
        <v>8.1</v>
      </c>
      <c r="F31" s="10">
        <f t="shared" si="2"/>
        <v>9.4</v>
      </c>
      <c r="G31" s="10">
        <f t="shared" si="2"/>
        <v>61.9</v>
      </c>
      <c r="H31" s="10">
        <f t="shared" si="2"/>
        <v>365.8</v>
      </c>
    </row>
    <row r="32" spans="2:8" x14ac:dyDescent="0.25">
      <c r="B32" s="11"/>
      <c r="C32" s="28" t="s">
        <v>26</v>
      </c>
      <c r="D32" s="10"/>
      <c r="E32" s="10"/>
      <c r="F32" s="10"/>
      <c r="G32" s="10"/>
      <c r="H32" s="10"/>
    </row>
    <row r="33" spans="2:8" x14ac:dyDescent="0.25">
      <c r="B33" s="11" t="s">
        <v>54</v>
      </c>
      <c r="C33" s="11" t="s">
        <v>55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 x14ac:dyDescent="0.25">
      <c r="B34" s="11" t="s">
        <v>48</v>
      </c>
      <c r="C34" s="25" t="s">
        <v>49</v>
      </c>
      <c r="D34" s="9">
        <v>150</v>
      </c>
      <c r="E34" s="9">
        <v>3.2</v>
      </c>
      <c r="F34" s="9">
        <v>5.2</v>
      </c>
      <c r="G34" s="9">
        <v>19.8</v>
      </c>
      <c r="H34" s="9">
        <v>139.4</v>
      </c>
    </row>
    <row r="35" spans="2:8" x14ac:dyDescent="0.25">
      <c r="B35" s="11" t="s">
        <v>50</v>
      </c>
      <c r="C35" s="11" t="s">
        <v>51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 x14ac:dyDescent="0.25">
      <c r="B36" s="11" t="s">
        <v>52</v>
      </c>
      <c r="C36" s="11" t="s">
        <v>24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60</v>
      </c>
      <c r="E38" s="9">
        <v>4.5999999999999996</v>
      </c>
      <c r="F38" s="9">
        <v>0.5</v>
      </c>
      <c r="G38" s="9">
        <v>29.5</v>
      </c>
      <c r="H38" s="9">
        <v>140.6</v>
      </c>
    </row>
    <row r="39" spans="2:8" x14ac:dyDescent="0.25">
      <c r="B39" s="14"/>
      <c r="C39" s="13" t="s">
        <v>27</v>
      </c>
      <c r="D39" s="10">
        <f>D33+D34+D35+D36+D38+D37</f>
        <v>525</v>
      </c>
      <c r="E39" s="10">
        <f t="shared" ref="E39:H39" si="3">E33+E34+E35+E36+E38+E37</f>
        <v>18.950000000000003</v>
      </c>
      <c r="F39" s="10">
        <f t="shared" si="3"/>
        <v>25.5</v>
      </c>
      <c r="G39" s="10">
        <f t="shared" si="3"/>
        <v>64.449999999999989</v>
      </c>
      <c r="H39" s="10">
        <f t="shared" si="3"/>
        <v>563.45000000000005</v>
      </c>
    </row>
    <row r="40" spans="2:8" x14ac:dyDescent="0.25">
      <c r="B40" s="14"/>
      <c r="C40" s="13" t="s">
        <v>28</v>
      </c>
      <c r="D40" s="10"/>
      <c r="E40" s="10"/>
      <c r="F40" s="10"/>
      <c r="G40" s="10"/>
      <c r="H40" s="10"/>
    </row>
    <row r="41" spans="2:8" ht="30" x14ac:dyDescent="0.25">
      <c r="B41" s="14" t="s">
        <v>29</v>
      </c>
      <c r="C41" s="12" t="s">
        <v>30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4"/>
      <c r="C42" s="12" t="s">
        <v>31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4"/>
      <c r="C43" s="13" t="s">
        <v>18</v>
      </c>
      <c r="D43" s="10">
        <f>D17+D27+D31+D39+D42</f>
        <v>2470</v>
      </c>
      <c r="E43" s="10">
        <f>E17+E27+E31+E39+E42</f>
        <v>82.860000000000014</v>
      </c>
      <c r="F43" s="10">
        <f>F17+F27+F31+F39+F42</f>
        <v>86.300000000000011</v>
      </c>
      <c r="G43" s="10">
        <f>G17+G27+G31+G39+G42</f>
        <v>315.42999999999995</v>
      </c>
      <c r="H43" s="10">
        <f>H17+H27+H31+H39+H42</f>
        <v>2361.61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3"/>
  <sheetViews>
    <sheetView zoomScaleNormal="100" workbookViewId="0">
      <selection activeCell="K28" sqref="K28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56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21</v>
      </c>
      <c r="C11" s="11" t="s">
        <v>22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20" t="s">
        <v>36</v>
      </c>
      <c r="C12" s="12" t="s">
        <v>37</v>
      </c>
      <c r="D12" s="16">
        <v>200</v>
      </c>
      <c r="E12" s="16">
        <v>6</v>
      </c>
      <c r="F12" s="16">
        <v>6.4</v>
      </c>
      <c r="G12" s="16">
        <v>25.38</v>
      </c>
      <c r="H12" s="16">
        <v>183.52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32</v>
      </c>
      <c r="C13" s="25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520</v>
      </c>
      <c r="E17" s="10">
        <f t="shared" ref="E17:H17" si="0">E11+E12+E13+E14+E15+E16</f>
        <v>16.96</v>
      </c>
      <c r="F17" s="10">
        <f t="shared" si="0"/>
        <v>18.84</v>
      </c>
      <c r="G17" s="10">
        <f t="shared" si="0"/>
        <v>78.429999999999993</v>
      </c>
      <c r="H17" s="10">
        <f t="shared" si="0"/>
        <v>552.62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20" t="s">
        <v>38</v>
      </c>
      <c r="C19" s="12" t="s">
        <v>39</v>
      </c>
      <c r="D19" s="9">
        <v>60</v>
      </c>
      <c r="E19" s="9">
        <v>0.8</v>
      </c>
      <c r="F19" s="9">
        <v>2.7</v>
      </c>
      <c r="G19" s="9">
        <v>4.5999999999999996</v>
      </c>
      <c r="H19" s="9">
        <v>45.6</v>
      </c>
    </row>
    <row r="20" spans="2:8" x14ac:dyDescent="0.25">
      <c r="B20" s="11" t="s">
        <v>40</v>
      </c>
      <c r="C20" s="11" t="s">
        <v>41</v>
      </c>
      <c r="D20" s="9">
        <v>300</v>
      </c>
      <c r="E20" s="9">
        <v>11.8</v>
      </c>
      <c r="F20" s="9">
        <v>10.66</v>
      </c>
      <c r="G20" s="9">
        <v>20.16</v>
      </c>
      <c r="H20" s="9">
        <v>203.21</v>
      </c>
    </row>
    <row r="21" spans="2:8" x14ac:dyDescent="0.25">
      <c r="B21" s="11" t="s">
        <v>42</v>
      </c>
      <c r="C21" s="11" t="s">
        <v>43</v>
      </c>
      <c r="D21" s="9">
        <v>180</v>
      </c>
      <c r="E21" s="9">
        <v>5.2</v>
      </c>
      <c r="F21" s="9">
        <v>6.3</v>
      </c>
      <c r="G21" s="9">
        <v>36.5</v>
      </c>
      <c r="H21" s="9">
        <v>224.5</v>
      </c>
    </row>
    <row r="22" spans="2:8" x14ac:dyDescent="0.25">
      <c r="B22" s="11" t="s">
        <v>44</v>
      </c>
      <c r="C22" s="11" t="s">
        <v>45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 x14ac:dyDescent="0.25">
      <c r="B23" s="11" t="s">
        <v>46</v>
      </c>
      <c r="C23" s="11" t="s">
        <v>47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 t="s">
        <v>20</v>
      </c>
      <c r="C26" s="11" t="s">
        <v>53</v>
      </c>
      <c r="D26" s="9">
        <v>150</v>
      </c>
      <c r="E26" s="9">
        <v>1.1000000000000001</v>
      </c>
      <c r="F26" s="9">
        <v>0.3</v>
      </c>
      <c r="G26" s="9">
        <v>10.5</v>
      </c>
      <c r="H26" s="9">
        <v>49</v>
      </c>
    </row>
    <row r="27" spans="2:8" x14ac:dyDescent="0.25">
      <c r="B27" s="11"/>
      <c r="C27" s="13" t="s">
        <v>14</v>
      </c>
      <c r="D27" s="10">
        <f>D19+D20+D21+D22+D23+D24+D25+D26</f>
        <v>1030</v>
      </c>
      <c r="E27" s="10">
        <f t="shared" ref="E27:H27" si="1">E19+E20+E21+E22+E23+E24+E25+E26</f>
        <v>37.5</v>
      </c>
      <c r="F27" s="10">
        <f t="shared" si="1"/>
        <v>33.559999999999995</v>
      </c>
      <c r="G27" s="10">
        <f t="shared" si="1"/>
        <v>124.25999999999999</v>
      </c>
      <c r="H27" s="10">
        <f t="shared" si="1"/>
        <v>929.51</v>
      </c>
    </row>
    <row r="28" spans="2:8" x14ac:dyDescent="0.25">
      <c r="B28" s="11"/>
      <c r="C28" s="28" t="s">
        <v>23</v>
      </c>
      <c r="D28" s="10"/>
      <c r="E28" s="10"/>
      <c r="F28" s="10"/>
      <c r="G28" s="10"/>
      <c r="H28" s="10"/>
    </row>
    <row r="29" spans="2:8" x14ac:dyDescent="0.25">
      <c r="B29" s="11" t="s">
        <v>32</v>
      </c>
      <c r="C29" s="25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x14ac:dyDescent="0.25">
      <c r="B30" s="23" t="s">
        <v>34</v>
      </c>
      <c r="C30" s="24" t="s">
        <v>35</v>
      </c>
      <c r="D30" s="22">
        <v>100</v>
      </c>
      <c r="E30" s="22">
        <v>7.9</v>
      </c>
      <c r="F30" s="22">
        <v>9.4</v>
      </c>
      <c r="G30" s="22">
        <v>55.5</v>
      </c>
      <c r="H30" s="22">
        <v>339</v>
      </c>
    </row>
    <row r="31" spans="2:8" x14ac:dyDescent="0.25">
      <c r="B31" s="11"/>
      <c r="C31" s="28" t="s">
        <v>25</v>
      </c>
      <c r="D31" s="10">
        <v>300</v>
      </c>
      <c r="E31" s="10">
        <v>8.1</v>
      </c>
      <c r="F31" s="10">
        <v>9.4</v>
      </c>
      <c r="G31" s="10">
        <v>61.9</v>
      </c>
      <c r="H31" s="10">
        <v>365.8</v>
      </c>
    </row>
    <row r="32" spans="2:8" x14ac:dyDescent="0.25">
      <c r="B32" s="11"/>
      <c r="C32" s="28" t="s">
        <v>26</v>
      </c>
      <c r="D32" s="10"/>
      <c r="E32" s="10"/>
      <c r="F32" s="10"/>
      <c r="G32" s="10"/>
      <c r="H32" s="10"/>
    </row>
    <row r="33" spans="2:8" x14ac:dyDescent="0.25">
      <c r="B33" s="11" t="s">
        <v>54</v>
      </c>
      <c r="C33" s="11" t="s">
        <v>55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 x14ac:dyDescent="0.25">
      <c r="B34" s="11" t="s">
        <v>48</v>
      </c>
      <c r="C34" s="25" t="s">
        <v>49</v>
      </c>
      <c r="D34" s="9">
        <v>180</v>
      </c>
      <c r="E34" s="9">
        <v>3.83</v>
      </c>
      <c r="F34" s="9">
        <v>6.2</v>
      </c>
      <c r="G34" s="9">
        <v>23.76</v>
      </c>
      <c r="H34" s="9">
        <v>167.2</v>
      </c>
    </row>
    <row r="35" spans="2:8" x14ac:dyDescent="0.25">
      <c r="B35" s="11" t="s">
        <v>50</v>
      </c>
      <c r="C35" s="11" t="s">
        <v>51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 x14ac:dyDescent="0.25">
      <c r="B36" s="11" t="s">
        <v>52</v>
      </c>
      <c r="C36" s="11" t="s">
        <v>24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 x14ac:dyDescent="0.25">
      <c r="B37" s="11" t="s">
        <v>12</v>
      </c>
      <c r="C37" s="11" t="s">
        <v>5</v>
      </c>
      <c r="D37" s="9">
        <v>70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 x14ac:dyDescent="0.25">
      <c r="B38" s="11" t="s">
        <v>16</v>
      </c>
      <c r="C38" s="11" t="s">
        <v>17</v>
      </c>
      <c r="D38" s="21">
        <v>15</v>
      </c>
      <c r="E38" s="21">
        <v>0.15</v>
      </c>
      <c r="F38" s="21">
        <v>10.8</v>
      </c>
      <c r="G38" s="21">
        <v>0.15</v>
      </c>
      <c r="H38" s="21">
        <v>99.15</v>
      </c>
    </row>
    <row r="39" spans="2:8" x14ac:dyDescent="0.25">
      <c r="B39" s="14"/>
      <c r="C39" s="13" t="s">
        <v>27</v>
      </c>
      <c r="D39" s="10">
        <f>D33+D34+D35+D36+D37+D38</f>
        <v>570</v>
      </c>
      <c r="E39" s="10">
        <f t="shared" ref="E39:H39" si="2">E33+E34+E35+E36+E37+E38</f>
        <v>20.309999999999999</v>
      </c>
      <c r="F39" s="10">
        <f t="shared" si="2"/>
        <v>30.220000000000002</v>
      </c>
      <c r="G39" s="10">
        <f t="shared" si="2"/>
        <v>73.260000000000005</v>
      </c>
      <c r="H39" s="10">
        <f t="shared" si="2"/>
        <v>647.69999999999993</v>
      </c>
    </row>
    <row r="40" spans="2:8" x14ac:dyDescent="0.25">
      <c r="B40" s="14"/>
      <c r="C40" s="13" t="s">
        <v>28</v>
      </c>
      <c r="D40" s="10"/>
      <c r="E40" s="10"/>
      <c r="F40" s="10"/>
      <c r="G40" s="10"/>
      <c r="H40" s="10"/>
    </row>
    <row r="41" spans="2:8" ht="30" x14ac:dyDescent="0.25">
      <c r="B41" s="14" t="s">
        <v>29</v>
      </c>
      <c r="C41" s="12" t="s">
        <v>30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4"/>
      <c r="C42" s="12" t="s">
        <v>31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4"/>
      <c r="C43" s="13" t="s">
        <v>18</v>
      </c>
      <c r="D43" s="10">
        <f>D17+D27+D31+D39+D42</f>
        <v>2620</v>
      </c>
      <c r="E43" s="10">
        <f>E17+E27+E31+E39+E42</f>
        <v>88.87</v>
      </c>
      <c r="F43" s="10">
        <f>F17+F27+F31+F39+F42</f>
        <v>94.02</v>
      </c>
      <c r="G43" s="10">
        <f>G17+G27+G31+G39+G42</f>
        <v>345.84999999999997</v>
      </c>
      <c r="H43" s="10">
        <f>H17+H27+H31+H39+H42</f>
        <v>2575.63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2025-02-11T15:35:16Z</dcterms:modified>
</cp:coreProperties>
</file>