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EAEF97D1-F646-45C1-87A7-18DB20C65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37" i="1" l="1"/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G16" i="1"/>
  <c r="F16" i="1"/>
  <c r="E16" i="1"/>
  <c r="D16" i="1"/>
  <c r="E41" i="1" l="1"/>
  <c r="E42" i="2"/>
  <c r="F41" i="1"/>
  <c r="F42" i="2"/>
  <c r="G42" i="2"/>
  <c r="G41" i="1"/>
  <c r="D41" i="1"/>
  <c r="H41" i="1"/>
  <c r="D42" i="2"/>
  <c r="H42" i="2"/>
</calcChain>
</file>

<file path=xl/sharedStrings.xml><?xml version="1.0" encoding="utf-8"?>
<sst xmlns="http://schemas.openxmlformats.org/spreadsheetml/2006/main" count="110" uniqueCount="51">
  <si>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</si>
  <si>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</si>
  <si>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</si>
  <si>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</si>
  <si>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</si>
  <si>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</si>
  <si>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</si>
  <si>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</si>
  <si>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</si>
  <si>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</si>
  <si>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</si>
  <si>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</si>
  <si>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</si>
  <si>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</si>
  <si>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</si>
  <si>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</si>
  <si>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</si>
  <si>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</si>
  <si>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</si>
  <si>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</si>
  <si>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</si>
  <si>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54-1хн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</si>
  <si>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</si>
  <si>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</si>
  <si>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</si>
  <si>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</si>
  <si>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</si>
  <si>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</si>
  <si>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</si>
  <si>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</si>
  <si>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</si>
  <si>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>Компот из  смеси сухофруктов</t>
  </si>
  <si>
    <t xml:space="preserve">Полдник 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</si>
  <si>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</si>
  <si>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</si>
  <si>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</si>
  <si>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</si>
  <si>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</si>
  <si>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</si>
  <si>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</si>
  <si>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</si>
  <si>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</si>
  <si>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Плов с мясом </t>
  </si>
  <si>
    <t xml:space="preserve">Сок абрикосовый  </t>
  </si>
  <si>
    <t>Пром.</t>
  </si>
  <si>
    <t>Булочное изделие пром произв</t>
  </si>
  <si>
    <t>Плов с мясом</t>
  </si>
  <si>
    <t>54-р</t>
  </si>
  <si>
    <t xml:space="preserve">Рыба в духовке </t>
  </si>
  <si>
    <t>07 марта    2025 г</t>
  </si>
  <si>
    <t>07 марта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</si>
</sst>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tabSelected="1" zoomScaleNormal="100" workbookViewId="0">
      <selection activeCell="K22" sqref="K2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/>
      <c r="C10" s="11"/>
      <c r="D10" s="9"/>
      <c r="E10" s="9"/>
      <c r="F10" s="9"/>
      <c r="G10" s="9"/>
      <c r="H10" s="9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22</v>
      </c>
      <c r="C11" s="12" t="s">
        <v>23</v>
      </c>
      <c r="D11" s="16">
        <v>200</v>
      </c>
      <c r="E11" s="16">
        <v>7.1</v>
      </c>
      <c r="F11" s="16">
        <v>5.8</v>
      </c>
      <c r="G11" s="16">
        <v>26.6</v>
      </c>
      <c r="H11" s="16">
        <v>187.3</v>
      </c>
    </row>
    <row r="12" spans="2:21" x14ac:dyDescent="0.25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/>
    </row>
    <row r="14" spans="2:21" x14ac:dyDescent="0.25">
      <c r="B14" s="11" t="s">
        <v>24</v>
      </c>
      <c r="C14" s="11" t="s">
        <v>25</v>
      </c>
      <c r="D14" s="9">
        <v>75</v>
      </c>
      <c r="E14" s="9">
        <v>14.85</v>
      </c>
      <c r="F14" s="9">
        <v>5.35</v>
      </c>
      <c r="G14" s="9">
        <v>10.85</v>
      </c>
      <c r="H14" s="9">
        <v>150.6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545</v>
      </c>
      <c r="E16" s="10">
        <f t="shared" ref="E16:H16" si="0">E11+E12+E13+E14+E15</f>
        <v>27.43</v>
      </c>
      <c r="F16" s="10">
        <f t="shared" si="0"/>
        <v>11.77</v>
      </c>
      <c r="G16" s="10">
        <f t="shared" si="0"/>
        <v>78.149999999999991</v>
      </c>
      <c r="H16" s="10">
        <f t="shared" si="0"/>
        <v>528.70000000000005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26</v>
      </c>
      <c r="C18" s="11" t="s">
        <v>27</v>
      </c>
      <c r="D18" s="9">
        <v>60</v>
      </c>
      <c r="E18" s="9">
        <v>0.6</v>
      </c>
      <c r="F18" s="9">
        <v>5.3</v>
      </c>
      <c r="G18" s="9">
        <v>4.0999999999999996</v>
      </c>
      <c r="H18" s="9">
        <v>67.099999999999994</v>
      </c>
    </row>
    <row r="19" spans="2:8" x14ac:dyDescent="0.25">
      <c r="B19" s="11" t="s">
        <v>28</v>
      </c>
      <c r="C19" s="11" t="s">
        <v>29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x14ac:dyDescent="0.25">
      <c r="B20" s="11" t="s">
        <v>30</v>
      </c>
      <c r="C20" s="11" t="s">
        <v>46</v>
      </c>
      <c r="D20" s="9">
        <v>200</v>
      </c>
      <c r="E20" s="9">
        <v>27.3</v>
      </c>
      <c r="F20" s="9">
        <v>8.1</v>
      </c>
      <c r="G20" s="9">
        <v>33.200000000000003</v>
      </c>
      <c r="H20" s="9">
        <v>314.60000000000002</v>
      </c>
    </row>
    <row r="21" spans="2:8" x14ac:dyDescent="0.25">
      <c r="B21" s="11" t="s">
        <v>21</v>
      </c>
      <c r="C21" s="11" t="s">
        <v>31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D18+D19+D20+D21+D22+D23+D24</f>
        <v>770</v>
      </c>
      <c r="E25" s="10">
        <f t="shared" ref="E25:H25" si="1">E18+E19+E20+E21+E22+E23+E24</f>
        <v>39.17</v>
      </c>
      <c r="F25" s="10">
        <f t="shared" si="1"/>
        <v>21.119999999999997</v>
      </c>
      <c r="G25" s="10">
        <f t="shared" si="1"/>
        <v>100.67</v>
      </c>
      <c r="H25" s="10">
        <f t="shared" si="1"/>
        <v>749.4</v>
      </c>
    </row>
    <row r="26" spans="2:8" x14ac:dyDescent="0.25">
      <c r="B26" s="11"/>
      <c r="C26" s="13" t="s">
        <v>32</v>
      </c>
      <c r="D26" s="10"/>
      <c r="E26" s="10"/>
      <c r="F26" s="10"/>
      <c r="G26" s="10"/>
      <c r="H26" s="10"/>
    </row>
    <row r="27" spans="2:8" x14ac:dyDescent="0.25">
      <c r="B27" s="11" t="s">
        <v>20</v>
      </c>
      <c r="C27" s="11" t="s">
        <v>15</v>
      </c>
      <c r="D27" s="9">
        <v>200</v>
      </c>
      <c r="E27" s="9">
        <v>0.2</v>
      </c>
      <c r="F27" s="9">
        <v>0</v>
      </c>
      <c r="G27" s="9">
        <v>6.4</v>
      </c>
      <c r="H27" s="9">
        <v>26.8</v>
      </c>
    </row>
    <row r="28" spans="2:8" x14ac:dyDescent="0.25">
      <c r="B28" s="24" t="s">
        <v>44</v>
      </c>
      <c r="C28" s="22" t="s">
        <v>45</v>
      </c>
      <c r="D28" s="23">
        <v>100</v>
      </c>
      <c r="E28" s="23">
        <v>7.9</v>
      </c>
      <c r="F28" s="23">
        <v>9.4</v>
      </c>
      <c r="G28" s="23">
        <v>55.5</v>
      </c>
      <c r="H28" s="23">
        <v>339</v>
      </c>
    </row>
    <row r="29" spans="2:8" x14ac:dyDescent="0.25">
      <c r="B29" s="11"/>
      <c r="C29" s="13" t="s">
        <v>33</v>
      </c>
      <c r="D29" s="10">
        <f>D27+D28</f>
        <v>300</v>
      </c>
      <c r="E29" s="10">
        <f t="shared" ref="E29:H29" si="2">E27+E28</f>
        <v>8.1</v>
      </c>
      <c r="F29" s="10">
        <f t="shared" si="2"/>
        <v>9.4</v>
      </c>
      <c r="G29" s="10">
        <f t="shared" si="2"/>
        <v>61.9</v>
      </c>
      <c r="H29" s="10">
        <f t="shared" si="2"/>
        <v>365.8</v>
      </c>
    </row>
    <row r="30" spans="2:8" x14ac:dyDescent="0.25">
      <c r="B30" s="11"/>
      <c r="C30" s="13" t="s">
        <v>34</v>
      </c>
      <c r="D30" s="10"/>
      <c r="E30" s="10"/>
      <c r="F30" s="10"/>
      <c r="G30" s="10"/>
      <c r="H30" s="10"/>
    </row>
    <row r="31" spans="2:8" x14ac:dyDescent="0.25">
      <c r="B31" s="11" t="s">
        <v>35</v>
      </c>
      <c r="C31" s="11" t="s">
        <v>36</v>
      </c>
      <c r="D31" s="9">
        <v>150</v>
      </c>
      <c r="E31" s="9">
        <v>6.4</v>
      </c>
      <c r="F31" s="9">
        <v>6.5</v>
      </c>
      <c r="G31" s="9">
        <v>35.5</v>
      </c>
      <c r="H31" s="9">
        <v>225.8</v>
      </c>
    </row>
    <row r="32" spans="2:8" x14ac:dyDescent="0.25">
      <c r="B32" s="11" t="s">
        <v>47</v>
      </c>
      <c r="C32" s="11" t="s">
        <v>48</v>
      </c>
      <c r="D32" s="9">
        <v>60</v>
      </c>
      <c r="E32" s="9">
        <v>14.2</v>
      </c>
      <c r="F32" s="9">
        <v>2.6</v>
      </c>
      <c r="G32" s="9">
        <v>8.6</v>
      </c>
      <c r="H32" s="9">
        <v>114.2</v>
      </c>
    </row>
    <row r="33" spans="2:8" x14ac:dyDescent="0.25">
      <c r="B33" s="11" t="s">
        <v>20</v>
      </c>
      <c r="C33" s="11" t="s">
        <v>15</v>
      </c>
      <c r="D33" s="9">
        <v>200</v>
      </c>
      <c r="E33" s="9">
        <v>0.2</v>
      </c>
      <c r="F33" s="9">
        <v>0</v>
      </c>
      <c r="G33" s="9">
        <v>6.4</v>
      </c>
      <c r="H33" s="9">
        <v>26.8</v>
      </c>
    </row>
    <row r="34" spans="2:8" x14ac:dyDescent="0.25">
      <c r="B34" s="11" t="s">
        <v>12</v>
      </c>
      <c r="C34" s="11" t="s">
        <v>5</v>
      </c>
      <c r="D34" s="9">
        <v>60</v>
      </c>
      <c r="E34" s="9">
        <v>4.5999999999999996</v>
      </c>
      <c r="F34" s="9">
        <v>0.5</v>
      </c>
      <c r="G34" s="9">
        <v>29.5</v>
      </c>
      <c r="H34" s="9">
        <v>140.6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21"/>
      <c r="C36" s="11"/>
      <c r="D36" s="9"/>
      <c r="E36" s="9"/>
      <c r="F36" s="9"/>
      <c r="G36" s="9"/>
      <c r="H36" s="9"/>
    </row>
    <row r="37" spans="2:8" x14ac:dyDescent="0.25">
      <c r="B37" s="14"/>
      <c r="C37" s="13" t="s">
        <v>37</v>
      </c>
      <c r="D37" s="10">
        <f>D31+D32+D33+D34+D36+D35</f>
        <v>480</v>
      </c>
      <c r="E37" s="10">
        <f t="shared" ref="E37:H37" si="3">E31+E32+E33+E34+E36+E35</f>
        <v>25.5</v>
      </c>
      <c r="F37" s="10">
        <f t="shared" si="3"/>
        <v>16.8</v>
      </c>
      <c r="G37" s="10" t="b">
        <f>F5=G31+G32+G33+G34+G36+G35</f>
        <v>0</v>
      </c>
      <c r="H37" s="10">
        <f t="shared" si="3"/>
        <v>573.5</v>
      </c>
    </row>
    <row r="38" spans="2:8" x14ac:dyDescent="0.25">
      <c r="B38" s="14"/>
      <c r="C38" s="13" t="s">
        <v>38</v>
      </c>
      <c r="D38" s="10"/>
      <c r="E38" s="10"/>
      <c r="F38" s="10"/>
      <c r="G38" s="10"/>
      <c r="H38" s="10"/>
    </row>
    <row r="39" spans="2:8" ht="30" x14ac:dyDescent="0.25">
      <c r="B39" s="14" t="s">
        <v>39</v>
      </c>
      <c r="C39" s="12" t="s">
        <v>40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41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2295</v>
      </c>
      <c r="E41" s="10">
        <f>E16+E25+E29+E37+E40</f>
        <v>106.19999999999999</v>
      </c>
      <c r="F41" s="10">
        <f>F16+F25+F29+F37+F40</f>
        <v>61.09</v>
      </c>
      <c r="G41" s="10">
        <f>G16+G25+G29+G37+G40</f>
        <v>248.72</v>
      </c>
      <c r="H41" s="10">
        <f>H16+H25+H29+H37+H40</f>
        <v>2297.3999999999996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opLeftCell="A10" zoomScaleNormal="100" workbookViewId="0">
      <selection activeCell="O19" sqref="O19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20" t="s">
        <v>22</v>
      </c>
      <c r="C12" s="12" t="s">
        <v>23</v>
      </c>
      <c r="D12" s="16">
        <v>200</v>
      </c>
      <c r="E12" s="16">
        <v>7.1</v>
      </c>
      <c r="F12" s="16">
        <v>5.8</v>
      </c>
      <c r="G12" s="16">
        <v>26.6</v>
      </c>
      <c r="H12" s="16">
        <v>187.3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24</v>
      </c>
      <c r="C15" s="11" t="s">
        <v>25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28</v>
      </c>
      <c r="C20" s="11" t="s">
        <v>29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30</v>
      </c>
      <c r="C21" s="11" t="s">
        <v>42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22" t="s">
        <v>12</v>
      </c>
      <c r="C22" s="22" t="s">
        <v>43</v>
      </c>
      <c r="D22" s="23">
        <v>200</v>
      </c>
      <c r="E22" s="23"/>
      <c r="F22" s="23"/>
      <c r="G22" s="23">
        <v>20.43</v>
      </c>
      <c r="H22" s="23">
        <v>84.6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870</v>
      </c>
      <c r="E26" s="10">
        <f t="shared" ref="E26:H26" si="1">E19+E20+E21+E22+E23+E24+E25</f>
        <v>46.72</v>
      </c>
      <c r="F26" s="10">
        <f t="shared" si="1"/>
        <v>24.58</v>
      </c>
      <c r="G26" s="10">
        <f t="shared" si="1"/>
        <v>112.41</v>
      </c>
      <c r="H26" s="10">
        <f t="shared" si="1"/>
        <v>860.87</v>
      </c>
    </row>
    <row r="27" spans="2:8" x14ac:dyDescent="0.25">
      <c r="B27" s="11"/>
      <c r="C27" s="13" t="s">
        <v>32</v>
      </c>
      <c r="D27" s="10"/>
      <c r="E27" s="10"/>
      <c r="F27" s="10"/>
      <c r="G27" s="10"/>
      <c r="H27" s="10"/>
    </row>
    <row r="28" spans="2:8" x14ac:dyDescent="0.25">
      <c r="B28" s="11" t="s">
        <v>20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x14ac:dyDescent="0.25">
      <c r="B29" s="24" t="s">
        <v>44</v>
      </c>
      <c r="C29" s="22" t="s">
        <v>45</v>
      </c>
      <c r="D29" s="23">
        <v>100</v>
      </c>
      <c r="E29" s="23">
        <v>7.9</v>
      </c>
      <c r="F29" s="23">
        <v>9.4</v>
      </c>
      <c r="G29" s="23">
        <v>55.5</v>
      </c>
      <c r="H29" s="23">
        <v>339</v>
      </c>
    </row>
    <row r="30" spans="2:8" x14ac:dyDescent="0.25">
      <c r="B30" s="11"/>
      <c r="C30" s="13" t="s">
        <v>33</v>
      </c>
      <c r="D30" s="10">
        <f>D28+D29</f>
        <v>300</v>
      </c>
      <c r="E30" s="10">
        <f t="shared" ref="E30:H30" si="2">E28+E29</f>
        <v>8.1</v>
      </c>
      <c r="F30" s="10">
        <f t="shared" si="2"/>
        <v>9.4</v>
      </c>
      <c r="G30" s="10">
        <f t="shared" si="2"/>
        <v>61.9</v>
      </c>
      <c r="H30" s="10">
        <f t="shared" si="2"/>
        <v>365.8</v>
      </c>
    </row>
    <row r="31" spans="2:8" x14ac:dyDescent="0.25">
      <c r="B31" s="11"/>
      <c r="C31" s="13" t="s">
        <v>34</v>
      </c>
      <c r="D31" s="10"/>
      <c r="E31" s="10"/>
      <c r="F31" s="10"/>
      <c r="G31" s="10"/>
      <c r="H31" s="10"/>
    </row>
    <row r="32" spans="2:8" x14ac:dyDescent="0.25">
      <c r="B32" s="11" t="s">
        <v>35</v>
      </c>
      <c r="C32" s="11" t="s">
        <v>36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47</v>
      </c>
      <c r="C33" s="11" t="s">
        <v>48</v>
      </c>
      <c r="D33" s="9">
        <v>60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20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37</v>
      </c>
      <c r="D38" s="10">
        <f>D32+D33+D34+D35+D36+D37</f>
        <v>520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4"/>
      <c r="C39" s="13" t="s">
        <v>38</v>
      </c>
      <c r="D39" s="10"/>
      <c r="E39" s="10"/>
      <c r="F39" s="10"/>
      <c r="G39" s="10"/>
      <c r="H39" s="10"/>
    </row>
    <row r="40" spans="2:8" ht="30" x14ac:dyDescent="0.25">
      <c r="B40" s="14" t="s">
        <v>39</v>
      </c>
      <c r="C40" s="12" t="s">
        <v>40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2460</v>
      </c>
      <c r="E42" s="10">
        <f>E17+E26+E30+E38+E41</f>
        <v>117.59</v>
      </c>
      <c r="F42" s="10">
        <f>F17+F26+F30+F38+F41</f>
        <v>66.19</v>
      </c>
      <c r="G42" s="10">
        <f>G17+G26+G30+G38+G41</f>
        <v>364.71</v>
      </c>
      <c r="H42" s="10">
        <f>H17+H26+H30+H38+H41</f>
        <v>2535.9300000000003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2025-03-17T08:40:52Z</dcterms:modified>
</cp:coreProperties>
</file>