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D2B1613A-749F-42CC-9F4A-30EB1B81421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17" i="2"/>
  <c r="L47" i="2"/>
  <c r="L46" i="1"/>
  <c r="L39" i="1"/>
  <c r="L47" i="1"/>
  <c r="L17" i="1"/>
  <c r="L32" i="2"/>
  <c r="L27" i="2"/>
  <c r="L32" i="1"/>
  <c r="L27" i="1"/>
  <c r="L39" i="2"/>
  <c r="L46" i="2"/>
</calcChain>
</file>

<file path=xl/sharedStrings.xml><?xml version="1.0" encoding="utf-8"?>
<sst xmlns="http://schemas.openxmlformats.org/spreadsheetml/2006/main" count="189" uniqueCount="71">
  <si>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</si>
  <si>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</si>
  <si>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</si>
  <si>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</si>
  <si>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</si>
  <si>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</si>
  <si>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</si>
  <si>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</si>
  <si>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</si>
  <si>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</si>
  <si>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</si>
  <si>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</si>
  <si>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</si>
  <si>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</si>
  <si>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</si>
  <si>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</si>
  <si>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</si>
  <si>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</si>
  <si>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</si>
  <si>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</si>
  <si>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</si>
  <si>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</si>
  <si>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</si>
  <si>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</si>
  <si>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</si>
  <si>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</si>
  <si>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</si>
  <si>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</si>
  <si>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</si>
  <si>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</si>
  <si>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</si>
  <si>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</si>
  <si>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</si>
  <si>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</si>
  <si>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</si>
  <si>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</si>
  <si>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</si>
  <si>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</si>
  <si>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</si>
  <si>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</si>
  <si>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</si>
  <si>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</si>
  <si>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</si>
  <si>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</si>
  <si>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</si>
  <si>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</si>
  <si>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</si>
  <si>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</si>
  <si>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Компот из  смеси сухофруктов</t>
  </si>
  <si>
    <t>54-1хн</t>
  </si>
  <si>
    <t xml:space="preserve">Каша жидкая  молочная 
пшеничная  </t>
  </si>
  <si>
    <t>54-13к</t>
  </si>
  <si>
    <t>Сыр  в нарезке</t>
  </si>
  <si>
    <t>54-1з</t>
  </si>
  <si>
    <t>Фрукт (яблоко)</t>
  </si>
  <si>
    <t xml:space="preserve">Свекольник со сметаной </t>
  </si>
  <si>
    <t xml:space="preserve">54-18с </t>
  </si>
  <si>
    <t xml:space="preserve">Картофельное пюре </t>
  </si>
  <si>
    <t>54-11г</t>
  </si>
  <si>
    <t xml:space="preserve">Говядина отварная </t>
  </si>
  <si>
    <t>54-20м</t>
  </si>
  <si>
    <t xml:space="preserve">Соус красный  основной </t>
  </si>
  <si>
    <t>54-3соус</t>
  </si>
  <si>
    <t xml:space="preserve">Какао с молоком  </t>
  </si>
  <si>
    <t>Кондитерское изделие пром произв в ассортим(вафля)</t>
  </si>
  <si>
    <t>Овощи в нарезке ( огурец)</t>
  </si>
  <si>
    <t>54-2з</t>
  </si>
  <si>
    <t xml:space="preserve">Макароны отварные </t>
  </si>
  <si>
    <t>54-1г</t>
  </si>
  <si>
    <t>Биточек из курицы</t>
  </si>
  <si>
    <t>54-23м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</si>
</sst>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4" fillId="4" borderId="5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workbookViewId="0">
      <selection activeCell="N20" sqref="N20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8" t="s">
        <v>29</v>
      </c>
      <c r="B3" s="29"/>
      <c r="C3" s="29"/>
      <c r="D3" s="30"/>
      <c r="E3" s="31" t="s">
        <v>47</v>
      </c>
      <c r="F3" s="29"/>
      <c r="G3" s="29" t="s">
        <v>31</v>
      </c>
      <c r="H3" s="32">
        <v>11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32</v>
      </c>
      <c r="I4" s="35" t="s">
        <v>33</v>
      </c>
      <c r="J4" s="35" t="s">
        <v>34</v>
      </c>
      <c r="K4" s="29"/>
      <c r="L4" s="29"/>
    </row>
    <row r="5" spans="1:12" ht="34.5" thickBot="1" x14ac:dyDescent="0.3">
      <c r="A5" s="36" t="s">
        <v>35</v>
      </c>
      <c r="B5" s="37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8" t="s">
        <v>44</v>
      </c>
      <c r="K5" s="39" t="s">
        <v>45</v>
      </c>
      <c r="L5" s="38" t="s">
        <v>46</v>
      </c>
    </row>
    <row r="6" spans="1:12" ht="30" x14ac:dyDescent="0.25">
      <c r="A6" s="6">
        <v>2</v>
      </c>
      <c r="B6" s="7">
        <v>2</v>
      </c>
      <c r="C6" s="8" t="s">
        <v>0</v>
      </c>
      <c r="D6" s="9" t="s">
        <v>1</v>
      </c>
      <c r="E6" s="42" t="s">
        <v>50</v>
      </c>
      <c r="F6" s="52">
        <v>200</v>
      </c>
      <c r="G6" s="52">
        <v>8.1999999999999993</v>
      </c>
      <c r="H6" s="52">
        <v>9.1999999999999993</v>
      </c>
      <c r="I6" s="52">
        <v>38.6</v>
      </c>
      <c r="J6" s="52">
        <v>270.3</v>
      </c>
      <c r="K6" s="53" t="s">
        <v>51</v>
      </c>
      <c r="L6" s="10"/>
    </row>
    <row r="7" spans="1:12" x14ac:dyDescent="0.25">
      <c r="A7" s="11"/>
      <c r="B7" s="12"/>
      <c r="C7" s="13"/>
      <c r="D7" s="14"/>
      <c r="E7" s="43" t="s">
        <v>52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3" t="s">
        <v>53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1" t="s">
        <v>5</v>
      </c>
      <c r="L8" s="3"/>
    </row>
    <row r="9" spans="1:12" x14ac:dyDescent="0.25">
      <c r="A9" s="11"/>
      <c r="B9" s="12"/>
      <c r="C9" s="13"/>
      <c r="D9" s="15" t="s">
        <v>6</v>
      </c>
      <c r="E9" s="2" t="s">
        <v>7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41" t="s">
        <v>2</v>
      </c>
      <c r="L9" s="3"/>
    </row>
    <row r="10" spans="1:12" x14ac:dyDescent="0.25">
      <c r="A10" s="11"/>
      <c r="B10" s="12"/>
      <c r="C10" s="13"/>
      <c r="D10" s="16" t="s">
        <v>9</v>
      </c>
      <c r="E10" s="43" t="s">
        <v>10</v>
      </c>
      <c r="F10" s="44">
        <v>10</v>
      </c>
      <c r="G10" s="44">
        <v>0.1</v>
      </c>
      <c r="H10" s="44">
        <v>7.2</v>
      </c>
      <c r="I10" s="44">
        <v>0.1</v>
      </c>
      <c r="J10" s="44">
        <v>66.099999999999994</v>
      </c>
      <c r="K10" s="43" t="s">
        <v>11</v>
      </c>
      <c r="L10" s="3"/>
    </row>
    <row r="11" spans="1:12" x14ac:dyDescent="0.25">
      <c r="A11" s="11"/>
      <c r="B11" s="12"/>
      <c r="C11" s="13"/>
      <c r="D11" s="16"/>
      <c r="E11" s="43"/>
      <c r="F11" s="44"/>
      <c r="G11" s="44"/>
      <c r="H11" s="44"/>
      <c r="I11" s="44"/>
      <c r="J11" s="44"/>
      <c r="K11" s="43"/>
      <c r="L11" s="3"/>
    </row>
    <row r="12" spans="1:12" x14ac:dyDescent="0.25">
      <c r="A12" s="11"/>
      <c r="B12" s="12"/>
      <c r="C12" s="13"/>
      <c r="D12" s="16"/>
      <c r="E12" s="2"/>
      <c r="F12" s="40"/>
      <c r="G12" s="40"/>
      <c r="H12" s="40"/>
      <c r="I12" s="40"/>
      <c r="J12" s="40"/>
      <c r="K12" s="40"/>
      <c r="L12" s="3"/>
    </row>
    <row r="13" spans="1:12" x14ac:dyDescent="0.25">
      <c r="A13" s="17"/>
      <c r="B13" s="18"/>
      <c r="C13" s="19"/>
      <c r="D13" s="20" t="s">
        <v>12</v>
      </c>
      <c r="E13" s="4"/>
      <c r="F13" s="48">
        <f>SUM(F6:F12)</f>
        <v>495</v>
      </c>
      <c r="G13" s="48">
        <f t="shared" ref="G13:J13" si="0">SUM(G6:G12)</f>
        <v>17.28</v>
      </c>
      <c r="H13" s="48">
        <f t="shared" si="0"/>
        <v>21.419999999999998</v>
      </c>
      <c r="I13" s="48">
        <f t="shared" si="0"/>
        <v>79.399999999999991</v>
      </c>
      <c r="J13" s="48">
        <f t="shared" si="0"/>
        <v>580.9</v>
      </c>
      <c r="K13" s="49"/>
      <c r="L13" s="4">
        <f t="shared" ref="L13" si="1">SUM(L6:L12)</f>
        <v>0</v>
      </c>
    </row>
    <row r="14" spans="1:12" x14ac:dyDescent="0.25">
      <c r="A14" s="21">
        <f>A6</f>
        <v>2</v>
      </c>
      <c r="B14" s="22">
        <f>B6</f>
        <v>2</v>
      </c>
      <c r="C14" s="23" t="s">
        <v>13</v>
      </c>
      <c r="D14" s="24" t="s">
        <v>8</v>
      </c>
      <c r="E14" s="43" t="s">
        <v>54</v>
      </c>
      <c r="F14" s="44">
        <v>150</v>
      </c>
      <c r="G14" s="44">
        <v>0.62</v>
      </c>
      <c r="H14" s="44">
        <v>0.62</v>
      </c>
      <c r="I14" s="44">
        <v>14.75</v>
      </c>
      <c r="J14" s="44">
        <v>66.62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12</v>
      </c>
      <c r="E17" s="4"/>
      <c r="F17" s="48">
        <f>SUM(F14:F16)</f>
        <v>150</v>
      </c>
      <c r="G17" s="48">
        <f t="shared" ref="G17:J17" si="2">SUM(G14:G16)</f>
        <v>0.62</v>
      </c>
      <c r="H17" s="48">
        <f t="shared" si="2"/>
        <v>0.62</v>
      </c>
      <c r="I17" s="48">
        <f t="shared" si="2"/>
        <v>14.75</v>
      </c>
      <c r="J17" s="48">
        <f t="shared" si="2"/>
        <v>66.62</v>
      </c>
      <c r="K17" s="49"/>
      <c r="L17" s="4">
        <f t="shared" ref="L17" ca="1" si="3">SUM(L14:L22)</f>
        <v>0</v>
      </c>
    </row>
    <row r="18" spans="1:12" x14ac:dyDescent="0.25">
      <c r="A18" s="21">
        <f>A6</f>
        <v>2</v>
      </c>
      <c r="B18" s="22">
        <f>B6</f>
        <v>2</v>
      </c>
      <c r="C18" s="23" t="s">
        <v>14</v>
      </c>
      <c r="D18" s="15" t="s">
        <v>15</v>
      </c>
      <c r="E18" s="43"/>
      <c r="F18" s="44"/>
      <c r="G18" s="44"/>
      <c r="H18" s="44"/>
      <c r="I18" s="44"/>
      <c r="J18" s="44"/>
      <c r="K18" s="43"/>
      <c r="L18" s="3"/>
    </row>
    <row r="19" spans="1:12" x14ac:dyDescent="0.25">
      <c r="A19" s="11"/>
      <c r="B19" s="12"/>
      <c r="C19" s="13"/>
      <c r="D19" s="15" t="s">
        <v>16</v>
      </c>
      <c r="E19" s="43" t="s">
        <v>55</v>
      </c>
      <c r="F19" s="44">
        <v>250</v>
      </c>
      <c r="G19" s="44">
        <v>2.25</v>
      </c>
      <c r="H19" s="44">
        <v>5.35</v>
      </c>
      <c r="I19" s="44">
        <v>12.32</v>
      </c>
      <c r="J19" s="44">
        <v>110.37</v>
      </c>
      <c r="K19" s="43" t="s">
        <v>56</v>
      </c>
      <c r="L19" s="3"/>
    </row>
    <row r="20" spans="1:12" x14ac:dyDescent="0.25">
      <c r="A20" s="11"/>
      <c r="B20" s="12"/>
      <c r="C20" s="13"/>
      <c r="D20" s="15" t="s">
        <v>17</v>
      </c>
      <c r="E20" s="43" t="s">
        <v>59</v>
      </c>
      <c r="F20" s="44">
        <v>80</v>
      </c>
      <c r="G20" s="44">
        <v>22.7</v>
      </c>
      <c r="H20" s="44">
        <v>18.3</v>
      </c>
      <c r="I20" s="44">
        <v>0.5</v>
      </c>
      <c r="J20" s="44">
        <v>257.10000000000002</v>
      </c>
      <c r="K20" s="43" t="s">
        <v>60</v>
      </c>
      <c r="L20" s="3"/>
    </row>
    <row r="21" spans="1:12" x14ac:dyDescent="0.25">
      <c r="A21" s="11"/>
      <c r="B21" s="12"/>
      <c r="C21" s="13"/>
      <c r="D21" s="15" t="s">
        <v>18</v>
      </c>
      <c r="E21" s="43" t="s">
        <v>57</v>
      </c>
      <c r="F21" s="44">
        <v>150</v>
      </c>
      <c r="G21" s="44">
        <v>3.2</v>
      </c>
      <c r="H21" s="44">
        <v>5.2</v>
      </c>
      <c r="I21" s="44">
        <v>19.8</v>
      </c>
      <c r="J21" s="44">
        <v>139.4</v>
      </c>
      <c r="K21" s="43" t="s">
        <v>58</v>
      </c>
      <c r="L21" s="3"/>
    </row>
    <row r="22" spans="1:12" x14ac:dyDescent="0.25">
      <c r="A22" s="11"/>
      <c r="B22" s="12"/>
      <c r="C22" s="13"/>
      <c r="D22" s="15" t="s">
        <v>19</v>
      </c>
      <c r="E22" s="43" t="s">
        <v>48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49</v>
      </c>
      <c r="L22" s="3"/>
    </row>
    <row r="23" spans="1:12" x14ac:dyDescent="0.25">
      <c r="A23" s="11"/>
      <c r="B23" s="12"/>
      <c r="C23" s="13"/>
      <c r="D23" s="15" t="s">
        <v>20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/>
      <c r="E24" s="2"/>
      <c r="F24" s="40"/>
      <c r="G24" s="40"/>
      <c r="H24" s="40"/>
      <c r="I24" s="40"/>
      <c r="J24" s="40"/>
      <c r="K24" s="40"/>
      <c r="L24" s="3"/>
    </row>
    <row r="25" spans="1:12" x14ac:dyDescent="0.25">
      <c r="A25" s="11"/>
      <c r="B25" s="12"/>
      <c r="C25" s="13"/>
      <c r="D25" s="14"/>
      <c r="E25" s="43" t="s">
        <v>61</v>
      </c>
      <c r="F25" s="44">
        <v>20</v>
      </c>
      <c r="G25" s="44">
        <v>0.66</v>
      </c>
      <c r="H25" s="44">
        <v>0.48</v>
      </c>
      <c r="I25" s="44">
        <v>1.78</v>
      </c>
      <c r="J25" s="44">
        <v>14.16</v>
      </c>
      <c r="K25" s="43" t="s">
        <v>62</v>
      </c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12</v>
      </c>
      <c r="E27" s="4"/>
      <c r="F27" s="48">
        <f>SUM(F18:F26)</f>
        <v>760</v>
      </c>
      <c r="G27" s="48">
        <f t="shared" ref="G27:J27" si="4">SUM(G18:G26)</f>
        <v>33.909999999999997</v>
      </c>
      <c r="H27" s="48">
        <f t="shared" si="4"/>
        <v>29.83</v>
      </c>
      <c r="I27" s="48">
        <f t="shared" si="4"/>
        <v>83.7</v>
      </c>
      <c r="J27" s="48">
        <f t="shared" si="4"/>
        <v>742.63</v>
      </c>
      <c r="K27" s="49"/>
      <c r="L27" s="4">
        <f t="shared" ref="L27" ca="1" si="5">SUM(L24:L32)</f>
        <v>0</v>
      </c>
    </row>
    <row r="28" spans="1:12" ht="30" x14ac:dyDescent="0.25">
      <c r="A28" s="21">
        <f>A6</f>
        <v>2</v>
      </c>
      <c r="B28" s="22">
        <f>B6</f>
        <v>2</v>
      </c>
      <c r="C28" s="23" t="s">
        <v>21</v>
      </c>
      <c r="D28" s="24" t="s">
        <v>22</v>
      </c>
      <c r="E28" s="42" t="s">
        <v>64</v>
      </c>
      <c r="F28" s="54">
        <v>40</v>
      </c>
      <c r="G28" s="54">
        <v>1.36</v>
      </c>
      <c r="H28" s="54">
        <v>5.46</v>
      </c>
      <c r="I28" s="54">
        <v>12.42</v>
      </c>
      <c r="J28" s="54">
        <v>103.4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19</v>
      </c>
      <c r="E29" s="43" t="s">
        <v>63</v>
      </c>
      <c r="F29" s="44">
        <v>200</v>
      </c>
      <c r="G29" s="44">
        <v>4.5999999999999996</v>
      </c>
      <c r="H29" s="44">
        <v>3.6</v>
      </c>
      <c r="I29" s="44">
        <v>12.6</v>
      </c>
      <c r="J29" s="44">
        <v>100.4</v>
      </c>
      <c r="K29" s="43" t="s">
        <v>23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12</v>
      </c>
      <c r="E32" s="4"/>
      <c r="F32" s="48">
        <f>SUM(F28:F31)</f>
        <v>240</v>
      </c>
      <c r="G32" s="48">
        <f t="shared" ref="G32:J32" si="6">SUM(G28:G31)</f>
        <v>5.96</v>
      </c>
      <c r="H32" s="48">
        <f t="shared" si="6"/>
        <v>9.06</v>
      </c>
      <c r="I32" s="48">
        <f t="shared" si="6"/>
        <v>25.02</v>
      </c>
      <c r="J32" s="48">
        <f t="shared" si="6"/>
        <v>203.8</v>
      </c>
      <c r="K32" s="49"/>
      <c r="L32" s="4">
        <f t="shared" ref="L32" ca="1" si="7">SUM(L25:L31)</f>
        <v>0</v>
      </c>
    </row>
    <row r="33" spans="1:12" x14ac:dyDescent="0.25">
      <c r="A33" s="21">
        <f>A6</f>
        <v>2</v>
      </c>
      <c r="B33" s="22">
        <f>B6</f>
        <v>2</v>
      </c>
      <c r="C33" s="23" t="s">
        <v>24</v>
      </c>
      <c r="D33" s="15" t="s">
        <v>1</v>
      </c>
      <c r="E33" s="43" t="s">
        <v>69</v>
      </c>
      <c r="F33" s="44">
        <v>75</v>
      </c>
      <c r="G33" s="44">
        <v>14.4</v>
      </c>
      <c r="H33" s="44">
        <v>3.2</v>
      </c>
      <c r="I33" s="44">
        <v>10.1</v>
      </c>
      <c r="J33" s="44">
        <v>126.4</v>
      </c>
      <c r="K33" s="43" t="s">
        <v>70</v>
      </c>
      <c r="L33" s="3"/>
    </row>
    <row r="34" spans="1:12" x14ac:dyDescent="0.25">
      <c r="A34" s="11"/>
      <c r="B34" s="12"/>
      <c r="C34" s="13"/>
      <c r="D34" s="15" t="s">
        <v>18</v>
      </c>
      <c r="E34" s="43" t="s">
        <v>67</v>
      </c>
      <c r="F34" s="44">
        <v>150</v>
      </c>
      <c r="G34" s="44">
        <v>5.4</v>
      </c>
      <c r="H34" s="44">
        <v>4.9000000000000004</v>
      </c>
      <c r="I34" s="44">
        <v>32.799999999999997</v>
      </c>
      <c r="J34" s="44">
        <v>196.8</v>
      </c>
      <c r="K34" s="43" t="s">
        <v>68</v>
      </c>
      <c r="L34" s="3"/>
    </row>
    <row r="35" spans="1:12" x14ac:dyDescent="0.25">
      <c r="A35" s="11"/>
      <c r="B35" s="12"/>
      <c r="C35" s="13"/>
      <c r="D35" s="15" t="s">
        <v>19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43" t="s">
        <v>7</v>
      </c>
      <c r="F36" s="44">
        <v>60</v>
      </c>
      <c r="G36" s="44">
        <v>4.5999999999999996</v>
      </c>
      <c r="H36" s="44">
        <v>0.5</v>
      </c>
      <c r="I36" s="44">
        <v>29.5</v>
      </c>
      <c r="J36" s="44">
        <v>140.6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9</v>
      </c>
      <c r="E37" s="43" t="s">
        <v>10</v>
      </c>
      <c r="F37" s="44">
        <v>10</v>
      </c>
      <c r="G37" s="44">
        <v>0.1</v>
      </c>
      <c r="H37" s="44">
        <v>7.2</v>
      </c>
      <c r="I37" s="44">
        <v>0.1</v>
      </c>
      <c r="J37" s="44">
        <v>66.099999999999994</v>
      </c>
      <c r="K37" s="40" t="s">
        <v>11</v>
      </c>
      <c r="L37" s="3"/>
    </row>
    <row r="38" spans="1:12" x14ac:dyDescent="0.25">
      <c r="A38" s="11"/>
      <c r="B38" s="12"/>
      <c r="C38" s="13"/>
      <c r="D38" s="16"/>
      <c r="E38" s="43" t="s">
        <v>65</v>
      </c>
      <c r="F38" s="44">
        <v>30</v>
      </c>
      <c r="G38" s="44">
        <v>0.2</v>
      </c>
      <c r="H38" s="44">
        <v>0</v>
      </c>
      <c r="I38" s="44">
        <v>0.8</v>
      </c>
      <c r="J38" s="44">
        <v>4.2</v>
      </c>
      <c r="K38" s="43" t="s">
        <v>66</v>
      </c>
      <c r="L38" s="3"/>
    </row>
    <row r="39" spans="1:12" x14ac:dyDescent="0.25">
      <c r="A39" s="17"/>
      <c r="B39" s="18"/>
      <c r="C39" s="19"/>
      <c r="D39" s="20" t="s">
        <v>12</v>
      </c>
      <c r="E39" s="4"/>
      <c r="F39" s="48">
        <f>SUM(F33:F38)</f>
        <v>525</v>
      </c>
      <c r="G39" s="48">
        <f t="shared" ref="G39:J39" si="8">SUM(G33:G38)</f>
        <v>24.900000000000002</v>
      </c>
      <c r="H39" s="48">
        <f t="shared" si="8"/>
        <v>15.8</v>
      </c>
      <c r="I39" s="48">
        <f t="shared" si="8"/>
        <v>79.699999999999989</v>
      </c>
      <c r="J39" s="48">
        <f t="shared" si="8"/>
        <v>560.90000000000009</v>
      </c>
      <c r="K39" s="49"/>
      <c r="L39" s="4">
        <f t="shared" ref="L39" ca="1" si="9">SUM(L33:L41)</f>
        <v>0</v>
      </c>
    </row>
    <row r="40" spans="1:12" ht="30" x14ac:dyDescent="0.25">
      <c r="A40" s="21">
        <f>A6</f>
        <v>2</v>
      </c>
      <c r="B40" s="22">
        <f>B6</f>
        <v>2</v>
      </c>
      <c r="C40" s="23" t="s">
        <v>25</v>
      </c>
      <c r="D40" s="24" t="s">
        <v>26</v>
      </c>
      <c r="E40" s="1" t="s">
        <v>27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22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19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12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>
        <f>A6</f>
        <v>2</v>
      </c>
      <c r="B47" s="27">
        <f>B6</f>
        <v>2</v>
      </c>
      <c r="C47" s="55" t="s">
        <v>28</v>
      </c>
      <c r="D47" s="56"/>
      <c r="E47" s="5"/>
      <c r="F47" s="50">
        <f>F13+F17+F27+F32+F39+F46</f>
        <v>2370</v>
      </c>
      <c r="G47" s="50">
        <f t="shared" ref="G47:J47" si="12">G13+G17+G27+G32+G39+G46</f>
        <v>88.67</v>
      </c>
      <c r="H47" s="50">
        <f t="shared" si="12"/>
        <v>78.73</v>
      </c>
      <c r="I47" s="50">
        <f t="shared" si="12"/>
        <v>290.57</v>
      </c>
      <c r="J47" s="50">
        <f t="shared" si="12"/>
        <v>2234.8500000000004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tabSelected="1" topLeftCell="A22" workbookViewId="0">
      <selection activeCell="K28" sqref="K28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8" t="s">
        <v>29</v>
      </c>
      <c r="B3" s="29"/>
      <c r="C3" s="29"/>
      <c r="D3" s="30"/>
      <c r="E3" s="31" t="s">
        <v>30</v>
      </c>
      <c r="F3" s="29"/>
      <c r="G3" s="29" t="s">
        <v>31</v>
      </c>
      <c r="H3" s="32">
        <v>11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32</v>
      </c>
      <c r="I4" s="35" t="s">
        <v>33</v>
      </c>
      <c r="J4" s="35" t="s">
        <v>34</v>
      </c>
      <c r="K4" s="29"/>
      <c r="L4" s="29"/>
    </row>
    <row r="5" spans="1:12" ht="34.5" thickBot="1" x14ac:dyDescent="0.3">
      <c r="A5" s="36" t="s">
        <v>35</v>
      </c>
      <c r="B5" s="37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8" t="s">
        <v>44</v>
      </c>
      <c r="K5" s="39" t="s">
        <v>45</v>
      </c>
      <c r="L5" s="38" t="s">
        <v>46</v>
      </c>
    </row>
    <row r="6" spans="1:12" ht="30" x14ac:dyDescent="0.25">
      <c r="A6" s="6">
        <v>2</v>
      </c>
      <c r="B6" s="7">
        <v>2</v>
      </c>
      <c r="C6" s="8" t="s">
        <v>0</v>
      </c>
      <c r="D6" s="9" t="s">
        <v>1</v>
      </c>
      <c r="E6" s="42" t="s">
        <v>50</v>
      </c>
      <c r="F6" s="52">
        <v>200</v>
      </c>
      <c r="G6" s="52">
        <v>8.1999999999999993</v>
      </c>
      <c r="H6" s="52">
        <v>9.1999999999999993</v>
      </c>
      <c r="I6" s="52">
        <v>38.6</v>
      </c>
      <c r="J6" s="52">
        <v>270.3</v>
      </c>
      <c r="K6" s="53" t="s">
        <v>51</v>
      </c>
      <c r="L6" s="10"/>
    </row>
    <row r="7" spans="1:12" x14ac:dyDescent="0.25">
      <c r="A7" s="11"/>
      <c r="B7" s="12"/>
      <c r="C7" s="13"/>
      <c r="D7" s="14"/>
      <c r="E7" s="43" t="s">
        <v>52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3" t="s">
        <v>53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1"/>
      <c r="B9" s="12"/>
      <c r="C9" s="13"/>
      <c r="D9" s="15" t="s">
        <v>6</v>
      </c>
      <c r="E9" s="43" t="s">
        <v>7</v>
      </c>
      <c r="F9" s="44">
        <v>95</v>
      </c>
      <c r="G9" s="44">
        <v>7.16</v>
      </c>
      <c r="H9" s="44">
        <v>0.84</v>
      </c>
      <c r="I9" s="44">
        <v>46.55</v>
      </c>
      <c r="J9" s="44">
        <v>222.5</v>
      </c>
      <c r="K9" s="40" t="s">
        <v>2</v>
      </c>
      <c r="L9" s="3"/>
    </row>
    <row r="10" spans="1:12" x14ac:dyDescent="0.25">
      <c r="A10" s="11"/>
      <c r="B10" s="12"/>
      <c r="C10" s="13"/>
      <c r="D10" s="16" t="s">
        <v>9</v>
      </c>
      <c r="E10" s="43" t="s">
        <v>10</v>
      </c>
      <c r="F10" s="44">
        <v>10</v>
      </c>
      <c r="G10" s="44">
        <v>0.1</v>
      </c>
      <c r="H10" s="44">
        <v>7.2</v>
      </c>
      <c r="I10" s="44">
        <v>0.1</v>
      </c>
      <c r="J10" s="44">
        <v>66.099999999999994</v>
      </c>
      <c r="K10" s="43" t="s">
        <v>11</v>
      </c>
      <c r="L10" s="3"/>
    </row>
    <row r="11" spans="1:12" x14ac:dyDescent="0.25">
      <c r="A11" s="11"/>
      <c r="B11" s="12"/>
      <c r="C11" s="13"/>
      <c r="D11" s="14"/>
      <c r="E11" s="2"/>
      <c r="F11" s="40"/>
      <c r="G11" s="40"/>
      <c r="H11" s="40"/>
      <c r="I11" s="40"/>
      <c r="J11" s="40"/>
      <c r="K11" s="40"/>
      <c r="L11" s="3"/>
    </row>
    <row r="12" spans="1:12" x14ac:dyDescent="0.25">
      <c r="A12" s="11"/>
      <c r="B12" s="12"/>
      <c r="C12" s="13"/>
      <c r="D12" s="16" t="s">
        <v>9</v>
      </c>
      <c r="E12" s="2"/>
      <c r="F12" s="47"/>
      <c r="G12" s="47"/>
      <c r="H12" s="47"/>
      <c r="I12" s="47"/>
      <c r="J12" s="47"/>
      <c r="K12" s="40"/>
      <c r="L12" s="3"/>
    </row>
    <row r="13" spans="1:12" x14ac:dyDescent="0.25">
      <c r="A13" s="17"/>
      <c r="B13" s="18"/>
      <c r="C13" s="19"/>
      <c r="D13" s="20" t="s">
        <v>12</v>
      </c>
      <c r="E13" s="4"/>
      <c r="F13" s="48">
        <f>SUM(F6:F12)</f>
        <v>520</v>
      </c>
      <c r="G13" s="48">
        <f t="shared" ref="G13:J13" si="0">SUM(G6:G12)</f>
        <v>19.16</v>
      </c>
      <c r="H13" s="48">
        <f t="shared" si="0"/>
        <v>21.64</v>
      </c>
      <c r="I13" s="48">
        <f t="shared" si="0"/>
        <v>91.649999999999991</v>
      </c>
      <c r="J13" s="48">
        <f t="shared" si="0"/>
        <v>639.4</v>
      </c>
      <c r="K13" s="49"/>
      <c r="L13" s="4">
        <f t="shared" ref="L13" si="1">SUM(L6:L12)</f>
        <v>0</v>
      </c>
    </row>
    <row r="14" spans="1:12" x14ac:dyDescent="0.25">
      <c r="A14" s="21">
        <f>A6</f>
        <v>2</v>
      </c>
      <c r="B14" s="22">
        <f>B6</f>
        <v>2</v>
      </c>
      <c r="C14" s="23" t="s">
        <v>13</v>
      </c>
      <c r="D14" s="24" t="s">
        <v>8</v>
      </c>
      <c r="E14" s="43" t="s">
        <v>54</v>
      </c>
      <c r="F14" s="44">
        <v>150</v>
      </c>
      <c r="G14" s="44">
        <v>0.62</v>
      </c>
      <c r="H14" s="44">
        <v>0.62</v>
      </c>
      <c r="I14" s="44">
        <v>14.75</v>
      </c>
      <c r="J14" s="44">
        <v>66.62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12</v>
      </c>
      <c r="E17" s="4"/>
      <c r="F17" s="48">
        <f>SUM(F14:F16)</f>
        <v>150</v>
      </c>
      <c r="G17" s="48">
        <f t="shared" ref="G17:J17" si="2">SUM(G14:G16)</f>
        <v>0.62</v>
      </c>
      <c r="H17" s="48">
        <f t="shared" si="2"/>
        <v>0.62</v>
      </c>
      <c r="I17" s="48">
        <f t="shared" si="2"/>
        <v>14.75</v>
      </c>
      <c r="J17" s="48">
        <f t="shared" si="2"/>
        <v>66.62</v>
      </c>
      <c r="K17" s="49"/>
      <c r="L17" s="4">
        <f t="shared" ref="L17" ca="1" si="3">SUM(L14:L22)</f>
        <v>0</v>
      </c>
    </row>
    <row r="18" spans="1:12" x14ac:dyDescent="0.25">
      <c r="A18" s="21">
        <f>A6</f>
        <v>2</v>
      </c>
      <c r="B18" s="22">
        <f>B6</f>
        <v>2</v>
      </c>
      <c r="C18" s="23" t="s">
        <v>14</v>
      </c>
      <c r="D18" s="15" t="s">
        <v>15</v>
      </c>
      <c r="E18" s="43"/>
      <c r="F18" s="44"/>
      <c r="G18" s="44"/>
      <c r="H18" s="44"/>
      <c r="I18" s="44"/>
      <c r="J18" s="44"/>
      <c r="K18" s="43"/>
      <c r="L18" s="3"/>
    </row>
    <row r="19" spans="1:12" x14ac:dyDescent="0.25">
      <c r="A19" s="11"/>
      <c r="B19" s="12"/>
      <c r="C19" s="13"/>
      <c r="D19" s="15" t="s">
        <v>16</v>
      </c>
      <c r="E19" s="43" t="s">
        <v>55</v>
      </c>
      <c r="F19" s="44">
        <v>300</v>
      </c>
      <c r="G19" s="44">
        <v>2.7</v>
      </c>
      <c r="H19" s="44">
        <v>6.42</v>
      </c>
      <c r="I19" s="44">
        <v>14.78</v>
      </c>
      <c r="J19" s="44">
        <v>132.44</v>
      </c>
      <c r="K19" s="43" t="s">
        <v>56</v>
      </c>
      <c r="L19" s="3"/>
    </row>
    <row r="20" spans="1:12" x14ac:dyDescent="0.25">
      <c r="A20" s="11"/>
      <c r="B20" s="12"/>
      <c r="C20" s="13"/>
      <c r="D20" s="15" t="s">
        <v>17</v>
      </c>
      <c r="E20" s="43" t="s">
        <v>59</v>
      </c>
      <c r="F20" s="44">
        <v>80</v>
      </c>
      <c r="G20" s="44">
        <v>22.7</v>
      </c>
      <c r="H20" s="44">
        <v>18.3</v>
      </c>
      <c r="I20" s="44">
        <v>0.5</v>
      </c>
      <c r="J20" s="44">
        <v>257.10000000000002</v>
      </c>
      <c r="K20" s="43" t="s">
        <v>60</v>
      </c>
      <c r="L20" s="3"/>
    </row>
    <row r="21" spans="1:12" x14ac:dyDescent="0.25">
      <c r="A21" s="11"/>
      <c r="B21" s="12"/>
      <c r="C21" s="13"/>
      <c r="D21" s="15" t="s">
        <v>18</v>
      </c>
      <c r="E21" s="43" t="s">
        <v>57</v>
      </c>
      <c r="F21" s="44">
        <v>180</v>
      </c>
      <c r="G21" s="44">
        <v>3.84</v>
      </c>
      <c r="H21" s="44">
        <v>6.24</v>
      </c>
      <c r="I21" s="44">
        <v>23.76</v>
      </c>
      <c r="J21" s="44">
        <v>167.28</v>
      </c>
      <c r="K21" s="43" t="s">
        <v>58</v>
      </c>
      <c r="L21" s="3"/>
    </row>
    <row r="22" spans="1:12" x14ac:dyDescent="0.25">
      <c r="A22" s="11"/>
      <c r="B22" s="12"/>
      <c r="C22" s="13"/>
      <c r="D22" s="15" t="s">
        <v>19</v>
      </c>
      <c r="E22" s="43" t="s">
        <v>48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49</v>
      </c>
      <c r="L22" s="3"/>
    </row>
    <row r="23" spans="1:12" x14ac:dyDescent="0.25">
      <c r="A23" s="11"/>
      <c r="B23" s="12"/>
      <c r="C23" s="13"/>
      <c r="D23" s="15" t="s">
        <v>20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/>
      <c r="E24" s="2"/>
      <c r="F24" s="40"/>
      <c r="G24" s="40"/>
      <c r="H24" s="40"/>
      <c r="I24" s="40"/>
      <c r="J24" s="40"/>
      <c r="K24" s="40"/>
      <c r="L24" s="3"/>
    </row>
    <row r="25" spans="1:12" x14ac:dyDescent="0.25">
      <c r="A25" s="11"/>
      <c r="B25" s="12"/>
      <c r="C25" s="13"/>
      <c r="D25" s="14"/>
      <c r="E25" s="43" t="s">
        <v>61</v>
      </c>
      <c r="F25" s="44">
        <v>25</v>
      </c>
      <c r="G25" s="44">
        <v>0.82</v>
      </c>
      <c r="H25" s="44">
        <v>1.85</v>
      </c>
      <c r="I25" s="44">
        <v>2.2200000000000002</v>
      </c>
      <c r="J25" s="44">
        <v>17.7</v>
      </c>
      <c r="K25" s="43" t="s">
        <v>62</v>
      </c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12</v>
      </c>
      <c r="E27" s="4"/>
      <c r="F27" s="48">
        <f>SUM(F18:F26)</f>
        <v>845</v>
      </c>
      <c r="G27" s="48">
        <f t="shared" ref="G27:J27" si="4">SUM(G18:G26)</f>
        <v>35.159999999999997</v>
      </c>
      <c r="H27" s="48">
        <f t="shared" si="4"/>
        <v>33.31</v>
      </c>
      <c r="I27" s="48">
        <f t="shared" si="4"/>
        <v>90.56</v>
      </c>
      <c r="J27" s="48">
        <f t="shared" si="4"/>
        <v>796.12000000000012</v>
      </c>
      <c r="K27" s="49"/>
      <c r="L27" s="4">
        <f t="shared" ref="L27" ca="1" si="5">SUM(L24:L32)</f>
        <v>0</v>
      </c>
    </row>
    <row r="28" spans="1:12" ht="33" customHeight="1" x14ac:dyDescent="0.25">
      <c r="A28" s="21">
        <f>A6</f>
        <v>2</v>
      </c>
      <c r="B28" s="22">
        <f>B6</f>
        <v>2</v>
      </c>
      <c r="C28" s="23" t="s">
        <v>21</v>
      </c>
      <c r="D28" s="24" t="s">
        <v>22</v>
      </c>
      <c r="E28" s="42" t="s">
        <v>64</v>
      </c>
      <c r="F28" s="54">
        <v>50</v>
      </c>
      <c r="G28" s="54">
        <v>1.7</v>
      </c>
      <c r="H28" s="54">
        <v>6.82</v>
      </c>
      <c r="I28" s="54">
        <v>15.52</v>
      </c>
      <c r="J28" s="54">
        <v>129.25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19</v>
      </c>
      <c r="E29" s="43" t="s">
        <v>63</v>
      </c>
      <c r="F29" s="44">
        <v>200</v>
      </c>
      <c r="G29" s="44">
        <v>4.5999999999999996</v>
      </c>
      <c r="H29" s="44">
        <v>3.6</v>
      </c>
      <c r="I29" s="44">
        <v>12.6</v>
      </c>
      <c r="J29" s="44">
        <v>100.4</v>
      </c>
      <c r="K29" s="43" t="s">
        <v>23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12</v>
      </c>
      <c r="E32" s="4"/>
      <c r="F32" s="48">
        <f>SUM(F28:F31)</f>
        <v>250</v>
      </c>
      <c r="G32" s="48">
        <f t="shared" ref="G32:J32" si="6">SUM(G28:G31)</f>
        <v>6.3</v>
      </c>
      <c r="H32" s="48">
        <f t="shared" si="6"/>
        <v>10.42</v>
      </c>
      <c r="I32" s="48">
        <f t="shared" si="6"/>
        <v>28.119999999999997</v>
      </c>
      <c r="J32" s="48">
        <f t="shared" si="6"/>
        <v>229.65</v>
      </c>
      <c r="K32" s="49"/>
      <c r="L32" s="4">
        <f t="shared" ref="L32" ca="1" si="7">SUM(L25:L31)</f>
        <v>0</v>
      </c>
    </row>
    <row r="33" spans="1:12" x14ac:dyDescent="0.25">
      <c r="A33" s="21">
        <f>A6</f>
        <v>2</v>
      </c>
      <c r="B33" s="22">
        <f>B6</f>
        <v>2</v>
      </c>
      <c r="C33" s="23" t="s">
        <v>24</v>
      </c>
      <c r="D33" s="15" t="s">
        <v>1</v>
      </c>
      <c r="E33" s="43" t="s">
        <v>69</v>
      </c>
      <c r="F33" s="44">
        <v>75</v>
      </c>
      <c r="G33" s="44">
        <v>14.4</v>
      </c>
      <c r="H33" s="44">
        <v>3.2</v>
      </c>
      <c r="I33" s="44">
        <v>10.1</v>
      </c>
      <c r="J33" s="44">
        <v>126.4</v>
      </c>
      <c r="K33" s="43" t="s">
        <v>70</v>
      </c>
      <c r="L33" s="3"/>
    </row>
    <row r="34" spans="1:12" x14ac:dyDescent="0.25">
      <c r="A34" s="11"/>
      <c r="B34" s="12"/>
      <c r="C34" s="13"/>
      <c r="D34" s="15" t="s">
        <v>18</v>
      </c>
      <c r="E34" s="43" t="s">
        <v>67</v>
      </c>
      <c r="F34" s="44">
        <v>180</v>
      </c>
      <c r="G34" s="44">
        <v>6.48</v>
      </c>
      <c r="H34" s="44">
        <v>5.88</v>
      </c>
      <c r="I34" s="44">
        <v>39.36</v>
      </c>
      <c r="J34" s="44">
        <v>236.16</v>
      </c>
      <c r="K34" s="43" t="s">
        <v>68</v>
      </c>
      <c r="L34" s="3"/>
    </row>
    <row r="35" spans="1:12" x14ac:dyDescent="0.25">
      <c r="A35" s="11"/>
      <c r="B35" s="12"/>
      <c r="C35" s="13"/>
      <c r="D35" s="15" t="s">
        <v>19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43" t="s">
        <v>7</v>
      </c>
      <c r="F36" s="44">
        <v>100</v>
      </c>
      <c r="G36" s="44">
        <v>7.55</v>
      </c>
      <c r="H36" s="44">
        <v>0.88</v>
      </c>
      <c r="I36" s="44">
        <v>49</v>
      </c>
      <c r="J36" s="44">
        <v>234.2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9</v>
      </c>
      <c r="E37" s="43" t="s">
        <v>10</v>
      </c>
      <c r="F37" s="44">
        <v>15</v>
      </c>
      <c r="G37" s="44">
        <v>0.15</v>
      </c>
      <c r="H37" s="44">
        <v>10.8</v>
      </c>
      <c r="I37" s="44">
        <v>0.15</v>
      </c>
      <c r="J37" s="44">
        <v>99.15</v>
      </c>
      <c r="K37" s="40" t="s">
        <v>11</v>
      </c>
      <c r="L37" s="3"/>
    </row>
    <row r="38" spans="1:12" x14ac:dyDescent="0.25">
      <c r="A38" s="11"/>
      <c r="B38" s="12"/>
      <c r="C38" s="13"/>
      <c r="D38" s="16"/>
      <c r="E38" s="43" t="s">
        <v>65</v>
      </c>
      <c r="F38" s="44">
        <v>30</v>
      </c>
      <c r="G38" s="44">
        <v>0.2</v>
      </c>
      <c r="H38" s="44">
        <v>0</v>
      </c>
      <c r="I38" s="44">
        <v>0.8</v>
      </c>
      <c r="J38" s="44">
        <v>4.2</v>
      </c>
      <c r="K38" s="43" t="s">
        <v>66</v>
      </c>
      <c r="L38" s="3"/>
    </row>
    <row r="39" spans="1:12" x14ac:dyDescent="0.25">
      <c r="A39" s="17"/>
      <c r="B39" s="18"/>
      <c r="C39" s="19"/>
      <c r="D39" s="20" t="s">
        <v>12</v>
      </c>
      <c r="E39" s="4"/>
      <c r="F39" s="48">
        <f>SUM(F33:F38)</f>
        <v>600</v>
      </c>
      <c r="G39" s="48">
        <f t="shared" ref="G39:J39" si="8">SUM(G33:G38)</f>
        <v>28.98</v>
      </c>
      <c r="H39" s="48">
        <f t="shared" si="8"/>
        <v>20.76</v>
      </c>
      <c r="I39" s="48">
        <f t="shared" si="8"/>
        <v>105.81</v>
      </c>
      <c r="J39" s="48">
        <f t="shared" si="8"/>
        <v>726.91</v>
      </c>
      <c r="K39" s="49"/>
      <c r="L39" s="4">
        <f t="shared" ref="L39" ca="1" si="9">SUM(L33:L41)</f>
        <v>0</v>
      </c>
    </row>
    <row r="40" spans="1:12" ht="30" x14ac:dyDescent="0.25">
      <c r="A40" s="21">
        <f>A6</f>
        <v>2</v>
      </c>
      <c r="B40" s="22">
        <f>B6</f>
        <v>2</v>
      </c>
      <c r="C40" s="23" t="s">
        <v>25</v>
      </c>
      <c r="D40" s="24" t="s">
        <v>26</v>
      </c>
      <c r="E40" s="1" t="s">
        <v>27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22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19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12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>
        <f>A6</f>
        <v>2</v>
      </c>
      <c r="B47" s="27">
        <f>B6</f>
        <v>2</v>
      </c>
      <c r="C47" s="55" t="s">
        <v>28</v>
      </c>
      <c r="D47" s="56"/>
      <c r="E47" s="5"/>
      <c r="F47" s="50">
        <f>F13+F17+F27+F32+F39+F46</f>
        <v>2565</v>
      </c>
      <c r="G47" s="50">
        <f t="shared" ref="G47:J47" si="12">G13+G17+G27+G32+G39+G46</f>
        <v>96.22</v>
      </c>
      <c r="H47" s="50">
        <f t="shared" si="12"/>
        <v>88.750000000000014</v>
      </c>
      <c r="I47" s="50">
        <f t="shared" si="12"/>
        <v>338.89</v>
      </c>
      <c r="J47" s="50">
        <f t="shared" si="12"/>
        <v>2538.7000000000003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2025-04-11T11:08:34Z</dcterms:modified>
</cp:coreProperties>
</file>