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питание\"/>
    </mc:Choice>
  </mc:AlternateContent>
  <xr:revisionPtr revIDLastSave="0" documentId="13_ncr:1_{800F1917-9FF1-4B87-B1F5-7C421DDD8CA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F32" i="2"/>
  <c r="G39" i="2"/>
  <c r="H39" i="2"/>
  <c r="I39" i="2"/>
  <c r="J39" i="2"/>
  <c r="F39" i="2"/>
  <c r="G39" i="1"/>
  <c r="H39" i="1"/>
  <c r="I39" i="1"/>
  <c r="J39" i="1"/>
  <c r="F39" i="1"/>
  <c r="J46" i="2" l="1"/>
  <c r="I46" i="2"/>
  <c r="H46" i="2"/>
  <c r="G46" i="2"/>
  <c r="F46" i="2"/>
  <c r="J27" i="2"/>
  <c r="I27" i="2"/>
  <c r="H27" i="2"/>
  <c r="G27" i="2"/>
  <c r="F27" i="2"/>
  <c r="J17" i="2"/>
  <c r="I17" i="2"/>
  <c r="H17" i="2"/>
  <c r="G17" i="2"/>
  <c r="F17" i="2"/>
  <c r="L13" i="2"/>
  <c r="J13" i="2"/>
  <c r="I13" i="2"/>
  <c r="H13" i="2"/>
  <c r="G13" i="2"/>
  <c r="F13" i="2"/>
  <c r="J46" i="1"/>
  <c r="I46" i="1"/>
  <c r="H46" i="1"/>
  <c r="G46" i="1"/>
  <c r="F46" i="1"/>
  <c r="J32" i="1"/>
  <c r="I32" i="1"/>
  <c r="H32" i="1"/>
  <c r="G32" i="1"/>
  <c r="F32" i="1"/>
  <c r="J27" i="1"/>
  <c r="I27" i="1"/>
  <c r="H27" i="1"/>
  <c r="G27" i="1"/>
  <c r="F27" i="1"/>
  <c r="J17" i="1"/>
  <c r="I17" i="1"/>
  <c r="H17" i="1"/>
  <c r="G17" i="1"/>
  <c r="F17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46" i="1"/>
  <c r="L39" i="1"/>
  <c r="L39" i="2"/>
  <c r="L47" i="2"/>
  <c r="L17" i="2"/>
  <c r="L27" i="2"/>
  <c r="L32" i="2"/>
  <c r="L47" i="1"/>
  <c r="L17" i="1"/>
  <c r="L32" i="1"/>
  <c r="L27" i="1"/>
  <c r="L46" i="2"/>
</calcChain>
</file>

<file path=xl/sharedStrings.xml><?xml version="1.0" encoding="utf-8"?>
<sst xmlns="http://schemas.openxmlformats.org/spreadsheetml/2006/main" count="179" uniqueCount="66">
  <si>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</si>
  <si>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</si>
  <si>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</si>
  <si>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</si>
  <si>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</si>
  <si>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</si>
  <si>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</si>
  <si>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</si>
  <si>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</si>
  <si>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</si>
  <si>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</si>
  <si>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</si>
  <si>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</si>
  <si>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</si>
  <si>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</si>
  <si>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</si>
  <si>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</si>
  <si>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</si>
  <si>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</si>
  <si>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</si>
  <si>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</si>
  <si>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</si>
  <si>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</si>
  <si>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</si>
  <si>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</si>
  <si>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</si>
  <si>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</si>
  <si>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</si>
  <si>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</si>
  <si>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</si>
  <si>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</si>
  <si>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</si>
  <si>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</si>
  <si>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</si>
  <si>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</si>
  <si>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</si>
  <si>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</si>
  <si>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</si>
  <si>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</si>
  <si>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</si>
  <si>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</si>
  <si>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</si>
  <si>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</si>
  <si>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</si>
  <si>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>54-2гн</t>
  </si>
  <si>
    <t>53-19з</t>
  </si>
  <si>
    <t xml:space="preserve">54-9с </t>
  </si>
  <si>
    <t>Компот из сухофруктов</t>
  </si>
  <si>
    <t>54-1хн</t>
  </si>
  <si>
    <t>Фрукт (яблоко)</t>
  </si>
  <si>
    <t>54-7з</t>
  </si>
  <si>
    <t xml:space="preserve">Каша жидкая молочная 
гречневая </t>
  </si>
  <si>
    <t>54-20к</t>
  </si>
  <si>
    <t xml:space="preserve">Запеканка из творога </t>
  </si>
  <si>
    <t>54-1т</t>
  </si>
  <si>
    <t>Винегрет с растительным маслом</t>
  </si>
  <si>
    <t>Суп крестьянский с крупой(перло)</t>
  </si>
  <si>
    <t xml:space="preserve">54-10с </t>
  </si>
  <si>
    <t>Мучное изделие пром произв 
в ассортименте   (кекс)</t>
  </si>
  <si>
    <t xml:space="preserve">Каша пшенная рассыпчатая </t>
  </si>
  <si>
    <t>54-12г</t>
  </si>
  <si>
    <t xml:space="preserve">Курица в духовке </t>
  </si>
  <si>
    <t>54-23м</t>
  </si>
  <si>
    <t xml:space="preserve">Кисломолочный продукт в 
ассортименте </t>
  </si>
  <si>
    <t>Плов из отварной говядины</t>
  </si>
  <si>
    <t>54-11м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</si>
</sst>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0" fillId="0" borderId="4" xfId="0" applyBorder="1" applyAlignment="1">
      <alignment horizontal="left" vertical="top"/>
    </xf>
    <xf numFmtId="0" fontId="1" fillId="2" borderId="5" xfId="0" applyFont="1" applyFill="1" applyBorder="1" applyAlignment="1" applyProtection="1">
      <alignment horizontal="center" wrapText="1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1" fillId="0" borderId="9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topLeftCell="A19" workbookViewId="0">
      <selection activeCell="O39" sqref="O39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6" t="s">
        <v>25</v>
      </c>
      <c r="B3" s="27"/>
      <c r="C3" s="27"/>
      <c r="D3" s="28"/>
      <c r="E3" s="29" t="s">
        <v>43</v>
      </c>
      <c r="F3" s="27"/>
      <c r="G3" s="27" t="s">
        <v>27</v>
      </c>
      <c r="H3" s="30">
        <v>22</v>
      </c>
      <c r="I3" s="30">
        <v>4</v>
      </c>
      <c r="J3" s="31">
        <v>2025</v>
      </c>
      <c r="K3" s="32"/>
      <c r="L3" s="27"/>
    </row>
    <row r="4" spans="1:12" ht="15.75" thickBot="1" x14ac:dyDescent="0.3">
      <c r="A4" s="27"/>
      <c r="B4" s="27"/>
      <c r="C4" s="27"/>
      <c r="D4" s="26"/>
      <c r="E4" s="27"/>
      <c r="F4" s="27"/>
      <c r="G4" s="27"/>
      <c r="H4" s="33" t="s">
        <v>28</v>
      </c>
      <c r="I4" s="33" t="s">
        <v>29</v>
      </c>
      <c r="J4" s="33" t="s">
        <v>30</v>
      </c>
      <c r="K4" s="27"/>
      <c r="L4" s="27"/>
    </row>
    <row r="5" spans="1:12" ht="34.5" thickBot="1" x14ac:dyDescent="0.3">
      <c r="A5" s="34" t="s">
        <v>31</v>
      </c>
      <c r="B5" s="35" t="s">
        <v>32</v>
      </c>
      <c r="C5" s="36" t="s">
        <v>33</v>
      </c>
      <c r="D5" s="36" t="s">
        <v>34</v>
      </c>
      <c r="E5" s="36" t="s">
        <v>35</v>
      </c>
      <c r="F5" s="36" t="s">
        <v>36</v>
      </c>
      <c r="G5" s="36" t="s">
        <v>37</v>
      </c>
      <c r="H5" s="36" t="s">
        <v>38</v>
      </c>
      <c r="I5" s="36" t="s">
        <v>39</v>
      </c>
      <c r="J5" s="36" t="s">
        <v>40</v>
      </c>
      <c r="K5" s="37" t="s">
        <v>41</v>
      </c>
      <c r="L5" s="36" t="s">
        <v>42</v>
      </c>
    </row>
    <row r="6" spans="1:12" ht="28.5" customHeight="1" x14ac:dyDescent="0.25">
      <c r="A6" s="5"/>
      <c r="B6" s="6"/>
      <c r="C6" s="7" t="s">
        <v>0</v>
      </c>
      <c r="D6" s="52" t="s">
        <v>1</v>
      </c>
      <c r="E6" s="55" t="s">
        <v>51</v>
      </c>
      <c r="F6" s="49">
        <v>200</v>
      </c>
      <c r="G6" s="49">
        <v>7.1</v>
      </c>
      <c r="H6" s="49">
        <v>5.8</v>
      </c>
      <c r="I6" s="49">
        <v>26.6</v>
      </c>
      <c r="J6" s="49">
        <v>187.3</v>
      </c>
      <c r="K6" s="50" t="s">
        <v>52</v>
      </c>
      <c r="L6" s="8"/>
    </row>
    <row r="7" spans="1:12" x14ac:dyDescent="0.25">
      <c r="A7" s="9"/>
      <c r="B7" s="10"/>
      <c r="C7" s="11"/>
      <c r="D7" s="12"/>
      <c r="E7" s="40" t="s">
        <v>53</v>
      </c>
      <c r="F7" s="41">
        <v>75</v>
      </c>
      <c r="G7" s="41">
        <v>14.85</v>
      </c>
      <c r="H7" s="41">
        <v>5.35</v>
      </c>
      <c r="I7" s="41">
        <v>10.85</v>
      </c>
      <c r="J7" s="41">
        <v>150.6</v>
      </c>
      <c r="K7" s="40" t="s">
        <v>54</v>
      </c>
      <c r="L7" s="2"/>
    </row>
    <row r="8" spans="1:12" x14ac:dyDescent="0.25">
      <c r="A8" s="9"/>
      <c r="B8" s="10"/>
      <c r="C8" s="11"/>
      <c r="D8" s="13" t="s">
        <v>3</v>
      </c>
      <c r="E8" s="51" t="s">
        <v>4</v>
      </c>
      <c r="F8" s="41">
        <v>200</v>
      </c>
      <c r="G8" s="41">
        <v>0.2</v>
      </c>
      <c r="H8" s="41">
        <v>0</v>
      </c>
      <c r="I8" s="41">
        <v>6.4</v>
      </c>
      <c r="J8" s="41">
        <v>26.8</v>
      </c>
      <c r="K8" s="40" t="s">
        <v>44</v>
      </c>
      <c r="L8" s="2"/>
    </row>
    <row r="9" spans="1:12" x14ac:dyDescent="0.25">
      <c r="A9" s="9"/>
      <c r="B9" s="10"/>
      <c r="C9" s="11"/>
      <c r="D9" s="13" t="s">
        <v>5</v>
      </c>
      <c r="E9" s="1" t="s">
        <v>6</v>
      </c>
      <c r="F9" s="39">
        <v>75</v>
      </c>
      <c r="G9" s="39">
        <v>5.65</v>
      </c>
      <c r="H9" s="39">
        <v>0.66</v>
      </c>
      <c r="I9" s="39">
        <v>36.75</v>
      </c>
      <c r="J9" s="39">
        <v>175.7</v>
      </c>
      <c r="K9" s="39" t="s">
        <v>2</v>
      </c>
      <c r="L9" s="2"/>
    </row>
    <row r="10" spans="1:12" x14ac:dyDescent="0.25">
      <c r="A10" s="9"/>
      <c r="B10" s="10"/>
      <c r="C10" s="11"/>
      <c r="D10" s="14" t="s">
        <v>8</v>
      </c>
      <c r="E10" s="40"/>
      <c r="F10" s="41"/>
      <c r="G10" s="41"/>
      <c r="H10" s="41"/>
      <c r="I10" s="41"/>
      <c r="J10" s="41"/>
      <c r="K10" s="40"/>
      <c r="L10" s="2"/>
    </row>
    <row r="11" spans="1:12" x14ac:dyDescent="0.25">
      <c r="A11" s="9"/>
      <c r="B11" s="10"/>
      <c r="C11" s="11"/>
      <c r="D11" s="14"/>
      <c r="E11" s="40"/>
      <c r="F11" s="41"/>
      <c r="G11" s="41"/>
      <c r="H11" s="41"/>
      <c r="I11" s="41"/>
      <c r="J11" s="41"/>
      <c r="K11" s="49"/>
      <c r="L11" s="2"/>
    </row>
    <row r="12" spans="1:12" x14ac:dyDescent="0.25">
      <c r="A12" s="9"/>
      <c r="B12" s="10"/>
      <c r="C12" s="11"/>
      <c r="D12" s="14"/>
      <c r="E12" s="1"/>
      <c r="F12" s="38"/>
      <c r="G12" s="38"/>
      <c r="H12" s="38"/>
      <c r="I12" s="38"/>
      <c r="J12" s="38"/>
      <c r="K12" s="39"/>
      <c r="L12" s="2"/>
    </row>
    <row r="13" spans="1:12" x14ac:dyDescent="0.25">
      <c r="A13" s="15"/>
      <c r="B13" s="16"/>
      <c r="C13" s="17"/>
      <c r="D13" s="18" t="s">
        <v>10</v>
      </c>
      <c r="E13" s="3"/>
      <c r="F13" s="45">
        <f>SUM(F6:F12)</f>
        <v>550</v>
      </c>
      <c r="G13" s="45">
        <f t="shared" ref="G13:J13" si="0">SUM(G6:G12)</f>
        <v>27.799999999999997</v>
      </c>
      <c r="H13" s="45">
        <f t="shared" si="0"/>
        <v>11.809999999999999</v>
      </c>
      <c r="I13" s="45">
        <f t="shared" si="0"/>
        <v>80.599999999999994</v>
      </c>
      <c r="J13" s="45">
        <f t="shared" si="0"/>
        <v>540.4</v>
      </c>
      <c r="K13" s="46"/>
      <c r="L13" s="3">
        <f t="shared" ref="L13" si="1">SUM(L6:L12)</f>
        <v>0</v>
      </c>
    </row>
    <row r="14" spans="1:12" x14ac:dyDescent="0.25">
      <c r="A14" s="19"/>
      <c r="B14" s="20"/>
      <c r="C14" s="21" t="s">
        <v>11</v>
      </c>
      <c r="D14" s="22" t="s">
        <v>7</v>
      </c>
      <c r="E14" s="40" t="s">
        <v>49</v>
      </c>
      <c r="F14" s="41">
        <v>150</v>
      </c>
      <c r="G14" s="41">
        <v>0.62</v>
      </c>
      <c r="H14" s="41">
        <v>0.62</v>
      </c>
      <c r="I14" s="41">
        <v>14.75</v>
      </c>
      <c r="J14" s="41">
        <v>66.62</v>
      </c>
      <c r="K14" s="39" t="s">
        <v>2</v>
      </c>
      <c r="L14" s="2"/>
    </row>
    <row r="15" spans="1:12" x14ac:dyDescent="0.25">
      <c r="A15" s="9"/>
      <c r="B15" s="10"/>
      <c r="C15" s="11"/>
      <c r="D15" s="12"/>
      <c r="E15" s="2"/>
      <c r="F15" s="42"/>
      <c r="G15" s="42"/>
      <c r="H15" s="42"/>
      <c r="I15" s="42"/>
      <c r="J15" s="42"/>
      <c r="K15" s="43"/>
      <c r="L15" s="2"/>
    </row>
    <row r="16" spans="1:12" x14ac:dyDescent="0.25">
      <c r="A16" s="9"/>
      <c r="B16" s="10"/>
      <c r="C16" s="11"/>
      <c r="D16" s="12"/>
      <c r="E16" s="2"/>
      <c r="F16" s="42"/>
      <c r="G16" s="42"/>
      <c r="H16" s="42"/>
      <c r="I16" s="42"/>
      <c r="J16" s="42"/>
      <c r="K16" s="43"/>
      <c r="L16" s="2"/>
    </row>
    <row r="17" spans="1:12" x14ac:dyDescent="0.25">
      <c r="A17" s="15"/>
      <c r="B17" s="16"/>
      <c r="C17" s="17"/>
      <c r="D17" s="18" t="s">
        <v>10</v>
      </c>
      <c r="E17" s="3"/>
      <c r="F17" s="45">
        <f>SUM(F14:F16)</f>
        <v>150</v>
      </c>
      <c r="G17" s="45">
        <f t="shared" ref="G17:J17" si="2">SUM(G14:G16)</f>
        <v>0.62</v>
      </c>
      <c r="H17" s="45">
        <f t="shared" si="2"/>
        <v>0.62</v>
      </c>
      <c r="I17" s="45">
        <f t="shared" si="2"/>
        <v>14.75</v>
      </c>
      <c r="J17" s="45">
        <f t="shared" si="2"/>
        <v>66.62</v>
      </c>
      <c r="K17" s="46"/>
      <c r="L17" s="3">
        <f t="shared" ref="L17" ca="1" si="3">SUM(L14:L22)</f>
        <v>0</v>
      </c>
    </row>
    <row r="18" spans="1:12" x14ac:dyDescent="0.25">
      <c r="A18" s="19"/>
      <c r="B18" s="20"/>
      <c r="C18" s="21" t="s">
        <v>12</v>
      </c>
      <c r="D18" s="13" t="s">
        <v>13</v>
      </c>
      <c r="E18" s="40" t="s">
        <v>55</v>
      </c>
      <c r="F18" s="41">
        <v>60</v>
      </c>
      <c r="G18" s="41">
        <v>0.6</v>
      </c>
      <c r="H18" s="41">
        <v>5.3</v>
      </c>
      <c r="I18" s="41">
        <v>4.0999999999999996</v>
      </c>
      <c r="J18" s="41">
        <v>67.099999999999994</v>
      </c>
      <c r="K18" s="40" t="s">
        <v>50</v>
      </c>
      <c r="L18" s="2"/>
    </row>
    <row r="19" spans="1:12" x14ac:dyDescent="0.25">
      <c r="A19" s="9"/>
      <c r="B19" s="10"/>
      <c r="C19" s="11"/>
      <c r="D19" s="13" t="s">
        <v>14</v>
      </c>
      <c r="E19" s="40" t="s">
        <v>56</v>
      </c>
      <c r="F19" s="41">
        <v>250</v>
      </c>
      <c r="G19" s="41">
        <v>6.17</v>
      </c>
      <c r="H19" s="41">
        <v>7.22</v>
      </c>
      <c r="I19" s="41">
        <v>14.07</v>
      </c>
      <c r="J19" s="41">
        <v>146.1</v>
      </c>
      <c r="K19" s="40" t="s">
        <v>57</v>
      </c>
      <c r="L19" s="2"/>
    </row>
    <row r="20" spans="1:12" x14ac:dyDescent="0.25">
      <c r="A20" s="9"/>
      <c r="B20" s="10"/>
      <c r="C20" s="11"/>
      <c r="D20" s="13" t="s">
        <v>15</v>
      </c>
      <c r="E20" s="40" t="s">
        <v>64</v>
      </c>
      <c r="F20" s="41">
        <v>200</v>
      </c>
      <c r="G20" s="41">
        <v>15.3</v>
      </c>
      <c r="H20" s="41">
        <v>14.7</v>
      </c>
      <c r="I20" s="41">
        <v>38.6</v>
      </c>
      <c r="J20" s="41">
        <v>348.3</v>
      </c>
      <c r="K20" s="40" t="s">
        <v>65</v>
      </c>
      <c r="L20" s="2"/>
    </row>
    <row r="21" spans="1:12" x14ac:dyDescent="0.25">
      <c r="A21" s="9"/>
      <c r="B21" s="10"/>
      <c r="C21" s="11"/>
      <c r="D21" s="13" t="s">
        <v>16</v>
      </c>
      <c r="E21" s="51"/>
      <c r="F21" s="41"/>
      <c r="G21" s="41"/>
      <c r="H21" s="41"/>
      <c r="I21" s="41"/>
      <c r="J21" s="41"/>
      <c r="K21" s="51"/>
      <c r="L21" s="2"/>
    </row>
    <row r="22" spans="1:12" x14ac:dyDescent="0.25">
      <c r="A22" s="9"/>
      <c r="B22" s="10"/>
      <c r="C22" s="11"/>
      <c r="D22" s="13" t="s">
        <v>17</v>
      </c>
      <c r="E22" s="40" t="s">
        <v>47</v>
      </c>
      <c r="F22" s="41">
        <v>200</v>
      </c>
      <c r="G22" s="41">
        <v>0.5</v>
      </c>
      <c r="H22" s="41">
        <v>0</v>
      </c>
      <c r="I22" s="41">
        <v>19.8</v>
      </c>
      <c r="J22" s="41">
        <v>81</v>
      </c>
      <c r="K22" s="40" t="s">
        <v>48</v>
      </c>
      <c r="L22" s="2"/>
    </row>
    <row r="23" spans="1:12" x14ac:dyDescent="0.25">
      <c r="A23" s="9"/>
      <c r="B23" s="10"/>
      <c r="C23" s="11"/>
      <c r="D23" s="13" t="s">
        <v>18</v>
      </c>
      <c r="E23" s="1" t="s">
        <v>6</v>
      </c>
      <c r="F23" s="38">
        <v>60</v>
      </c>
      <c r="G23" s="38">
        <v>4.5999999999999996</v>
      </c>
      <c r="H23" s="38">
        <v>0.5</v>
      </c>
      <c r="I23" s="38">
        <v>29.5</v>
      </c>
      <c r="J23" s="38">
        <v>140.6</v>
      </c>
      <c r="K23" s="39" t="s">
        <v>2</v>
      </c>
      <c r="L23" s="2"/>
    </row>
    <row r="24" spans="1:12" x14ac:dyDescent="0.25">
      <c r="A24" s="9"/>
      <c r="B24" s="10"/>
      <c r="C24" s="11"/>
      <c r="D24" s="13"/>
      <c r="E24" s="40"/>
      <c r="F24" s="41"/>
      <c r="G24" s="41"/>
      <c r="H24" s="41"/>
      <c r="I24" s="41"/>
      <c r="J24" s="41"/>
      <c r="K24" s="39"/>
      <c r="L24" s="2"/>
    </row>
    <row r="25" spans="1:12" x14ac:dyDescent="0.25">
      <c r="A25" s="9"/>
      <c r="B25" s="10"/>
      <c r="C25" s="11"/>
      <c r="D25" s="12"/>
      <c r="E25" s="40"/>
      <c r="F25" s="41"/>
      <c r="G25" s="41"/>
      <c r="H25" s="41"/>
      <c r="I25" s="41"/>
      <c r="J25" s="41"/>
      <c r="K25" s="40"/>
      <c r="L25" s="2"/>
    </row>
    <row r="26" spans="1:12" x14ac:dyDescent="0.25">
      <c r="A26" s="9"/>
      <c r="B26" s="10"/>
      <c r="C26" s="11"/>
      <c r="D26" s="12"/>
      <c r="E26" s="2"/>
      <c r="F26" s="42"/>
      <c r="G26" s="42"/>
      <c r="H26" s="42"/>
      <c r="I26" s="42"/>
      <c r="J26" s="42"/>
      <c r="K26" s="43"/>
      <c r="L26" s="2"/>
    </row>
    <row r="27" spans="1:12" x14ac:dyDescent="0.25">
      <c r="A27" s="15"/>
      <c r="B27" s="16"/>
      <c r="C27" s="17"/>
      <c r="D27" s="18" t="s">
        <v>10</v>
      </c>
      <c r="E27" s="3"/>
      <c r="F27" s="45">
        <f>SUM(F18:F26)</f>
        <v>770</v>
      </c>
      <c r="G27" s="45">
        <f t="shared" ref="G27:J27" si="4">SUM(G18:G26)</f>
        <v>27.17</v>
      </c>
      <c r="H27" s="45">
        <f t="shared" si="4"/>
        <v>27.72</v>
      </c>
      <c r="I27" s="45">
        <f t="shared" si="4"/>
        <v>106.07000000000001</v>
      </c>
      <c r="J27" s="45">
        <f t="shared" si="4"/>
        <v>783.1</v>
      </c>
      <c r="K27" s="46"/>
      <c r="L27" s="3">
        <f t="shared" ref="L27" ca="1" si="5">SUM(L24:L32)</f>
        <v>0</v>
      </c>
    </row>
    <row r="28" spans="1:12" ht="30" x14ac:dyDescent="0.25">
      <c r="A28" s="19"/>
      <c r="B28" s="20"/>
      <c r="C28" s="21" t="s">
        <v>19</v>
      </c>
      <c r="D28" s="22" t="s">
        <v>20</v>
      </c>
      <c r="E28" s="55" t="s">
        <v>58</v>
      </c>
      <c r="F28" s="41">
        <v>100</v>
      </c>
      <c r="G28" s="41">
        <v>6.86</v>
      </c>
      <c r="H28" s="41">
        <v>17.12</v>
      </c>
      <c r="I28" s="41">
        <v>52.94</v>
      </c>
      <c r="J28" s="41">
        <v>374.38</v>
      </c>
      <c r="K28" s="39" t="s">
        <v>2</v>
      </c>
      <c r="L28" s="2"/>
    </row>
    <row r="29" spans="1:12" x14ac:dyDescent="0.25">
      <c r="A29" s="9"/>
      <c r="B29" s="10"/>
      <c r="C29" s="11"/>
      <c r="D29" s="22" t="s">
        <v>17</v>
      </c>
      <c r="E29" s="51" t="s">
        <v>4</v>
      </c>
      <c r="F29" s="41">
        <v>200</v>
      </c>
      <c r="G29" s="41">
        <v>0.2</v>
      </c>
      <c r="H29" s="41">
        <v>0</v>
      </c>
      <c r="I29" s="41">
        <v>6.4</v>
      </c>
      <c r="J29" s="41">
        <v>26.8</v>
      </c>
      <c r="K29" s="40" t="s">
        <v>44</v>
      </c>
      <c r="L29" s="2"/>
    </row>
    <row r="30" spans="1:12" x14ac:dyDescent="0.25">
      <c r="A30" s="9"/>
      <c r="B30" s="10"/>
      <c r="C30" s="11"/>
      <c r="D30" s="12"/>
      <c r="E30" s="2"/>
      <c r="F30" s="42"/>
      <c r="G30" s="42"/>
      <c r="H30" s="42"/>
      <c r="I30" s="42"/>
      <c r="J30" s="42"/>
      <c r="K30" s="43"/>
      <c r="L30" s="2"/>
    </row>
    <row r="31" spans="1:12" x14ac:dyDescent="0.25">
      <c r="A31" s="9"/>
      <c r="B31" s="10"/>
      <c r="C31" s="11"/>
      <c r="D31" s="12"/>
      <c r="E31" s="2"/>
      <c r="F31" s="42"/>
      <c r="G31" s="42"/>
      <c r="H31" s="42"/>
      <c r="I31" s="42"/>
      <c r="J31" s="42"/>
      <c r="K31" s="43"/>
      <c r="L31" s="2"/>
    </row>
    <row r="32" spans="1:12" x14ac:dyDescent="0.25">
      <c r="A32" s="15"/>
      <c r="B32" s="16"/>
      <c r="C32" s="17"/>
      <c r="D32" s="18" t="s">
        <v>10</v>
      </c>
      <c r="E32" s="3"/>
      <c r="F32" s="45">
        <f>SUM(F28:F31)</f>
        <v>300</v>
      </c>
      <c r="G32" s="45">
        <f t="shared" ref="G32:J32" si="6">SUM(G28:G31)</f>
        <v>7.0600000000000005</v>
      </c>
      <c r="H32" s="45">
        <f t="shared" si="6"/>
        <v>17.12</v>
      </c>
      <c r="I32" s="45">
        <f t="shared" si="6"/>
        <v>59.339999999999996</v>
      </c>
      <c r="J32" s="45">
        <f t="shared" si="6"/>
        <v>401.18</v>
      </c>
      <c r="K32" s="46"/>
      <c r="L32" s="3">
        <f t="shared" ref="L32" ca="1" si="7">SUM(L25:L31)</f>
        <v>0</v>
      </c>
    </row>
    <row r="33" spans="1:12" ht="36" customHeight="1" x14ac:dyDescent="0.25">
      <c r="A33" s="19"/>
      <c r="B33" s="20"/>
      <c r="C33" s="21" t="s">
        <v>21</v>
      </c>
      <c r="D33" s="13" t="s">
        <v>1</v>
      </c>
      <c r="E33" s="40" t="s">
        <v>61</v>
      </c>
      <c r="F33" s="41">
        <v>75</v>
      </c>
      <c r="G33" s="41">
        <v>14.4</v>
      </c>
      <c r="H33" s="41">
        <v>3.2</v>
      </c>
      <c r="I33" s="41">
        <v>10.1</v>
      </c>
      <c r="J33" s="41">
        <v>126.4</v>
      </c>
      <c r="K33" s="40" t="s">
        <v>62</v>
      </c>
      <c r="L33" s="2"/>
    </row>
    <row r="34" spans="1:12" x14ac:dyDescent="0.25">
      <c r="A34" s="9"/>
      <c r="B34" s="10"/>
      <c r="C34" s="11"/>
      <c r="D34" s="13" t="s">
        <v>16</v>
      </c>
      <c r="E34" s="40" t="s">
        <v>59</v>
      </c>
      <c r="F34" s="41">
        <v>150</v>
      </c>
      <c r="G34" s="41">
        <v>6.4</v>
      </c>
      <c r="H34" s="41">
        <v>6.5</v>
      </c>
      <c r="I34" s="41">
        <v>35.5</v>
      </c>
      <c r="J34" s="41">
        <v>225.8</v>
      </c>
      <c r="K34" s="40" t="s">
        <v>60</v>
      </c>
      <c r="L34" s="2"/>
    </row>
    <row r="35" spans="1:12" x14ac:dyDescent="0.25">
      <c r="A35" s="9"/>
      <c r="B35" s="10"/>
      <c r="C35" s="11"/>
      <c r="D35" s="13" t="s">
        <v>17</v>
      </c>
      <c r="E35" s="51" t="s">
        <v>4</v>
      </c>
      <c r="F35" s="41">
        <v>200</v>
      </c>
      <c r="G35" s="41">
        <v>0.2</v>
      </c>
      <c r="H35" s="41">
        <v>0</v>
      </c>
      <c r="I35" s="41">
        <v>6.4</v>
      </c>
      <c r="J35" s="41">
        <v>26.8</v>
      </c>
      <c r="K35" s="40" t="s">
        <v>44</v>
      </c>
      <c r="L35" s="2"/>
    </row>
    <row r="36" spans="1:12" x14ac:dyDescent="0.25">
      <c r="A36" s="9"/>
      <c r="B36" s="10"/>
      <c r="C36" s="11"/>
      <c r="D36" s="13" t="s">
        <v>5</v>
      </c>
      <c r="E36" s="40" t="s">
        <v>6</v>
      </c>
      <c r="F36" s="41">
        <v>70</v>
      </c>
      <c r="G36" s="41">
        <v>5.28</v>
      </c>
      <c r="H36" s="41">
        <v>0.62</v>
      </c>
      <c r="I36" s="41">
        <v>34.299999999999997</v>
      </c>
      <c r="J36" s="41">
        <v>164</v>
      </c>
      <c r="K36" s="39" t="s">
        <v>2</v>
      </c>
      <c r="L36" s="2"/>
    </row>
    <row r="37" spans="1:12" x14ac:dyDescent="0.25">
      <c r="A37" s="9"/>
      <c r="B37" s="10"/>
      <c r="C37" s="11"/>
      <c r="D37" s="14" t="s">
        <v>8</v>
      </c>
      <c r="E37" s="40" t="s">
        <v>9</v>
      </c>
      <c r="F37" s="41">
        <v>10</v>
      </c>
      <c r="G37" s="41">
        <v>0.1</v>
      </c>
      <c r="H37" s="41">
        <v>7.2</v>
      </c>
      <c r="I37" s="41">
        <v>0.1</v>
      </c>
      <c r="J37" s="41">
        <v>66.099999999999994</v>
      </c>
      <c r="K37" s="40" t="s">
        <v>45</v>
      </c>
      <c r="L37" s="2"/>
    </row>
    <row r="38" spans="1:12" x14ac:dyDescent="0.25">
      <c r="A38" s="9"/>
      <c r="B38" s="10"/>
      <c r="C38" s="11"/>
      <c r="D38" s="14"/>
      <c r="E38" s="40"/>
      <c r="F38" s="41"/>
      <c r="G38" s="41"/>
      <c r="H38" s="41"/>
      <c r="I38" s="41"/>
      <c r="J38" s="41"/>
      <c r="K38" s="40"/>
      <c r="L38" s="2"/>
    </row>
    <row r="39" spans="1:12" x14ac:dyDescent="0.25">
      <c r="A39" s="15"/>
      <c r="B39" s="16"/>
      <c r="C39" s="17"/>
      <c r="D39" s="18" t="s">
        <v>10</v>
      </c>
      <c r="E39" s="59"/>
      <c r="F39" s="60">
        <f>SUM(F33+F34+F35+F36+F37)</f>
        <v>505</v>
      </c>
      <c r="G39" s="60">
        <f t="shared" ref="G39:J39" si="8">SUM(G33+G34+G35+G36+G37)</f>
        <v>26.380000000000003</v>
      </c>
      <c r="H39" s="60">
        <f t="shared" si="8"/>
        <v>17.52</v>
      </c>
      <c r="I39" s="60">
        <f t="shared" si="8"/>
        <v>86.399999999999991</v>
      </c>
      <c r="J39" s="60">
        <f t="shared" si="8"/>
        <v>609.1</v>
      </c>
      <c r="K39" s="61"/>
      <c r="L39" s="3">
        <f t="shared" ref="L39" ca="1" si="9">SUM(L33:L41)</f>
        <v>0</v>
      </c>
    </row>
    <row r="40" spans="1:12" ht="30" x14ac:dyDescent="0.25">
      <c r="A40" s="19"/>
      <c r="B40" s="20"/>
      <c r="C40" s="21" t="s">
        <v>22</v>
      </c>
      <c r="D40" s="22" t="s">
        <v>23</v>
      </c>
      <c r="E40" s="55" t="s">
        <v>63</v>
      </c>
      <c r="F40" s="41">
        <v>200</v>
      </c>
      <c r="G40" s="41">
        <v>6</v>
      </c>
      <c r="H40" s="41">
        <v>2</v>
      </c>
      <c r="I40" s="41">
        <v>8</v>
      </c>
      <c r="J40" s="41">
        <v>80</v>
      </c>
      <c r="K40" s="38" t="s">
        <v>2</v>
      </c>
      <c r="L40" s="2"/>
    </row>
    <row r="41" spans="1:12" x14ac:dyDescent="0.25">
      <c r="A41" s="9"/>
      <c r="B41" s="10"/>
      <c r="C41" s="11"/>
      <c r="D41" s="22" t="s">
        <v>20</v>
      </c>
      <c r="E41" s="1"/>
      <c r="F41" s="38"/>
      <c r="G41" s="38"/>
      <c r="H41" s="38"/>
      <c r="I41" s="38"/>
      <c r="J41" s="38"/>
      <c r="K41" s="38"/>
      <c r="L41" s="1"/>
    </row>
    <row r="42" spans="1:12" x14ac:dyDescent="0.25">
      <c r="A42" s="9"/>
      <c r="B42" s="10"/>
      <c r="C42" s="11"/>
      <c r="D42" s="22" t="s">
        <v>17</v>
      </c>
      <c r="E42" s="2"/>
      <c r="F42" s="42"/>
      <c r="G42" s="42"/>
      <c r="H42" s="42"/>
      <c r="I42" s="42"/>
      <c r="J42" s="42"/>
      <c r="K42" s="43"/>
      <c r="L42" s="2"/>
    </row>
    <row r="43" spans="1:12" x14ac:dyDescent="0.25">
      <c r="A43" s="9"/>
      <c r="B43" s="10"/>
      <c r="C43" s="11"/>
      <c r="D43" s="22" t="s">
        <v>7</v>
      </c>
      <c r="E43" s="2"/>
      <c r="F43" s="42"/>
      <c r="G43" s="42"/>
      <c r="H43" s="42"/>
      <c r="I43" s="42"/>
      <c r="J43" s="42"/>
      <c r="K43" s="43"/>
      <c r="L43" s="2"/>
    </row>
    <row r="44" spans="1:12" x14ac:dyDescent="0.25">
      <c r="A44" s="9"/>
      <c r="B44" s="10"/>
      <c r="C44" s="11"/>
      <c r="D44" s="12"/>
      <c r="E44" s="2"/>
      <c r="F44" s="42"/>
      <c r="G44" s="42"/>
      <c r="H44" s="42"/>
      <c r="I44" s="42"/>
      <c r="J44" s="42"/>
      <c r="K44" s="43"/>
      <c r="L44" s="2"/>
    </row>
    <row r="45" spans="1:12" x14ac:dyDescent="0.25">
      <c r="A45" s="9"/>
      <c r="B45" s="10"/>
      <c r="C45" s="11"/>
      <c r="D45" s="12"/>
      <c r="E45" s="2"/>
      <c r="F45" s="42"/>
      <c r="G45" s="42"/>
      <c r="H45" s="42"/>
      <c r="I45" s="42"/>
      <c r="J45" s="42"/>
      <c r="K45" s="43"/>
      <c r="L45" s="2"/>
    </row>
    <row r="46" spans="1:12" x14ac:dyDescent="0.25">
      <c r="A46" s="15"/>
      <c r="B46" s="16"/>
      <c r="C46" s="17"/>
      <c r="D46" s="23" t="s">
        <v>10</v>
      </c>
      <c r="E46" s="3"/>
      <c r="F46" s="45">
        <f>SUM(F40:F45)</f>
        <v>200</v>
      </c>
      <c r="G46" s="45">
        <f t="shared" ref="G46:J46" si="10">SUM(G40:G45)</f>
        <v>6</v>
      </c>
      <c r="H46" s="45">
        <f t="shared" si="10"/>
        <v>2</v>
      </c>
      <c r="I46" s="45">
        <f t="shared" si="10"/>
        <v>8</v>
      </c>
      <c r="J46" s="45">
        <f t="shared" si="10"/>
        <v>80</v>
      </c>
      <c r="K46" s="46"/>
      <c r="L46" s="3">
        <f t="shared" ref="L46" ca="1" si="11">SUM(L40:L48)</f>
        <v>0</v>
      </c>
    </row>
    <row r="47" spans="1:12" ht="15.75" thickBot="1" x14ac:dyDescent="0.3">
      <c r="A47" s="24"/>
      <c r="B47" s="25"/>
      <c r="C47" s="62" t="s">
        <v>24</v>
      </c>
      <c r="D47" s="63"/>
      <c r="E47" s="4"/>
      <c r="F47" s="47">
        <f>F13+F17+F27+F32+F39+F46</f>
        <v>2475</v>
      </c>
      <c r="G47" s="47">
        <f t="shared" ref="G47:J47" si="12">G13+G17+G27+G32+G39+G46</f>
        <v>95.03</v>
      </c>
      <c r="H47" s="47">
        <f t="shared" si="12"/>
        <v>76.789999999999992</v>
      </c>
      <c r="I47" s="47">
        <f t="shared" si="12"/>
        <v>355.15999999999997</v>
      </c>
      <c r="J47" s="47">
        <f t="shared" si="12"/>
        <v>2480.4</v>
      </c>
      <c r="K47" s="48"/>
      <c r="L47" s="4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Q47"/>
  <sheetViews>
    <sheetView tabSelected="1" workbookViewId="0">
      <selection activeCell="P18" sqref="P18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7" x14ac:dyDescent="0.25">
      <c r="A3" s="26" t="s">
        <v>25</v>
      </c>
      <c r="B3" s="27"/>
      <c r="C3" s="27"/>
      <c r="D3" s="28"/>
      <c r="E3" s="29" t="s">
        <v>26</v>
      </c>
      <c r="F3" s="27"/>
      <c r="G3" s="27" t="s">
        <v>27</v>
      </c>
      <c r="H3" s="30">
        <v>22</v>
      </c>
      <c r="I3" s="30">
        <v>4</v>
      </c>
      <c r="J3" s="31">
        <v>2025</v>
      </c>
      <c r="K3" s="32"/>
      <c r="L3" s="27"/>
    </row>
    <row r="4" spans="1:17" ht="15.75" thickBot="1" x14ac:dyDescent="0.3">
      <c r="A4" s="27"/>
      <c r="B4" s="27"/>
      <c r="C4" s="27"/>
      <c r="D4" s="26"/>
      <c r="E4" s="27"/>
      <c r="F4" s="27"/>
      <c r="G4" s="27"/>
      <c r="H4" s="33" t="s">
        <v>28</v>
      </c>
      <c r="I4" s="33" t="s">
        <v>29</v>
      </c>
      <c r="J4" s="33" t="s">
        <v>30</v>
      </c>
      <c r="K4" s="27"/>
      <c r="L4" s="27"/>
    </row>
    <row r="5" spans="1:17" ht="34.5" thickBot="1" x14ac:dyDescent="0.3">
      <c r="A5" s="34" t="s">
        <v>31</v>
      </c>
      <c r="B5" s="35" t="s">
        <v>32</v>
      </c>
      <c r="C5" s="36" t="s">
        <v>33</v>
      </c>
      <c r="D5" s="36" t="s">
        <v>34</v>
      </c>
      <c r="E5" s="36" t="s">
        <v>35</v>
      </c>
      <c r="F5" s="36" t="s">
        <v>36</v>
      </c>
      <c r="G5" s="36" t="s">
        <v>37</v>
      </c>
      <c r="H5" s="36" t="s">
        <v>38</v>
      </c>
      <c r="I5" s="36" t="s">
        <v>39</v>
      </c>
      <c r="J5" s="36" t="s">
        <v>40</v>
      </c>
      <c r="K5" s="37" t="s">
        <v>41</v>
      </c>
      <c r="L5" s="36" t="s">
        <v>42</v>
      </c>
    </row>
    <row r="6" spans="1:17" ht="30" x14ac:dyDescent="0.25">
      <c r="A6" s="5"/>
      <c r="B6" s="6"/>
      <c r="C6" s="7" t="s">
        <v>0</v>
      </c>
      <c r="D6" s="52" t="s">
        <v>1</v>
      </c>
      <c r="E6" s="55" t="s">
        <v>51</v>
      </c>
      <c r="F6" s="49">
        <v>200</v>
      </c>
      <c r="G6" s="49">
        <v>7.1</v>
      </c>
      <c r="H6" s="49">
        <v>5.8</v>
      </c>
      <c r="I6" s="49">
        <v>26.6</v>
      </c>
      <c r="J6" s="49">
        <v>187.3</v>
      </c>
      <c r="K6" s="50" t="s">
        <v>52</v>
      </c>
      <c r="L6" s="8"/>
    </row>
    <row r="7" spans="1:17" x14ac:dyDescent="0.25">
      <c r="A7" s="9"/>
      <c r="B7" s="10"/>
      <c r="C7" s="11"/>
      <c r="D7" s="12"/>
      <c r="E7" s="40" t="s">
        <v>53</v>
      </c>
      <c r="F7" s="41">
        <v>75</v>
      </c>
      <c r="G7" s="41">
        <v>14.85</v>
      </c>
      <c r="H7" s="41">
        <v>5.35</v>
      </c>
      <c r="I7" s="41">
        <v>10.85</v>
      </c>
      <c r="J7" s="41">
        <v>150.6</v>
      </c>
      <c r="K7" s="40" t="s">
        <v>54</v>
      </c>
      <c r="L7" s="2"/>
    </row>
    <row r="8" spans="1:17" x14ac:dyDescent="0.25">
      <c r="A8" s="9"/>
      <c r="B8" s="10"/>
      <c r="C8" s="11"/>
      <c r="D8" s="13" t="s">
        <v>3</v>
      </c>
      <c r="E8" s="1" t="s">
        <v>4</v>
      </c>
      <c r="F8" s="38">
        <v>200</v>
      </c>
      <c r="G8" s="38">
        <v>0.2</v>
      </c>
      <c r="H8" s="38">
        <v>0</v>
      </c>
      <c r="I8" s="38">
        <v>6.4</v>
      </c>
      <c r="J8" s="38">
        <v>26.8</v>
      </c>
      <c r="K8" s="38" t="s">
        <v>44</v>
      </c>
      <c r="L8" s="2"/>
    </row>
    <row r="9" spans="1:17" x14ac:dyDescent="0.25">
      <c r="A9" s="9"/>
      <c r="B9" s="10"/>
      <c r="C9" s="11"/>
      <c r="D9" s="13" t="s">
        <v>5</v>
      </c>
      <c r="E9" s="40" t="s">
        <v>6</v>
      </c>
      <c r="F9" s="41">
        <v>95</v>
      </c>
      <c r="G9" s="41">
        <v>7.16</v>
      </c>
      <c r="H9" s="41">
        <v>0.84</v>
      </c>
      <c r="I9" s="41">
        <v>46.55</v>
      </c>
      <c r="J9" s="41">
        <v>222.5</v>
      </c>
      <c r="K9" s="38" t="s">
        <v>2</v>
      </c>
      <c r="L9" s="2"/>
    </row>
    <row r="10" spans="1:17" x14ac:dyDescent="0.25">
      <c r="A10" s="9"/>
      <c r="B10" s="10"/>
      <c r="C10" s="11"/>
      <c r="D10" s="14" t="s">
        <v>8</v>
      </c>
      <c r="E10" s="40"/>
      <c r="F10" s="41"/>
      <c r="G10" s="41"/>
      <c r="H10" s="41"/>
      <c r="I10" s="41"/>
      <c r="J10" s="41"/>
      <c r="K10" s="41"/>
      <c r="L10" s="2"/>
    </row>
    <row r="11" spans="1:17" x14ac:dyDescent="0.25">
      <c r="A11" s="9"/>
      <c r="B11" s="10"/>
      <c r="C11" s="11"/>
      <c r="D11" s="12"/>
      <c r="E11" s="40"/>
      <c r="F11" s="41"/>
      <c r="G11" s="41"/>
      <c r="H11" s="41"/>
      <c r="I11" s="41"/>
      <c r="J11" s="41"/>
      <c r="K11" s="39"/>
      <c r="L11" s="2"/>
    </row>
    <row r="12" spans="1:17" x14ac:dyDescent="0.25">
      <c r="A12" s="9"/>
      <c r="B12" s="10"/>
      <c r="C12" s="11"/>
      <c r="D12" s="14" t="s">
        <v>8</v>
      </c>
      <c r="E12" s="1"/>
      <c r="F12" s="44"/>
      <c r="G12" s="44"/>
      <c r="H12" s="44"/>
      <c r="I12" s="44"/>
      <c r="J12" s="44"/>
      <c r="K12" s="38"/>
      <c r="L12" s="2"/>
    </row>
    <row r="13" spans="1:17" x14ac:dyDescent="0.25">
      <c r="A13" s="15"/>
      <c r="B13" s="16"/>
      <c r="C13" s="17"/>
      <c r="D13" s="18" t="s">
        <v>10</v>
      </c>
      <c r="E13" s="3"/>
      <c r="F13" s="45">
        <f>SUM(F6:F12)</f>
        <v>570</v>
      </c>
      <c r="G13" s="45">
        <f t="shared" ref="G13:J13" si="0">SUM(G6:G12)</f>
        <v>29.31</v>
      </c>
      <c r="H13" s="45">
        <f t="shared" si="0"/>
        <v>11.989999999999998</v>
      </c>
      <c r="I13" s="45">
        <f t="shared" si="0"/>
        <v>90.4</v>
      </c>
      <c r="J13" s="45">
        <f t="shared" si="0"/>
        <v>587.20000000000005</v>
      </c>
      <c r="K13" s="46"/>
      <c r="L13" s="3">
        <f t="shared" ref="L13" si="1">SUM(L6:L12)</f>
        <v>0</v>
      </c>
    </row>
    <row r="14" spans="1:17" x14ac:dyDescent="0.25">
      <c r="A14" s="19"/>
      <c r="B14" s="20"/>
      <c r="C14" s="21" t="s">
        <v>11</v>
      </c>
      <c r="D14" s="22" t="s">
        <v>7</v>
      </c>
      <c r="E14" s="40" t="s">
        <v>49</v>
      </c>
      <c r="F14" s="41">
        <v>150</v>
      </c>
      <c r="G14" s="41">
        <v>0.62</v>
      </c>
      <c r="H14" s="41">
        <v>0.62</v>
      </c>
      <c r="I14" s="41">
        <v>14.75</v>
      </c>
      <c r="J14" s="41">
        <v>66.62</v>
      </c>
      <c r="K14" s="39" t="s">
        <v>2</v>
      </c>
      <c r="L14" s="2"/>
    </row>
    <row r="15" spans="1:17" x14ac:dyDescent="0.25">
      <c r="A15" s="9"/>
      <c r="B15" s="10"/>
      <c r="C15" s="11"/>
      <c r="D15" s="12"/>
      <c r="E15" s="2"/>
      <c r="F15" s="42"/>
      <c r="G15" s="42"/>
      <c r="H15" s="42"/>
      <c r="I15" s="42"/>
      <c r="J15" s="42"/>
      <c r="K15" s="43"/>
      <c r="L15" s="2"/>
      <c r="Q15" s="58"/>
    </row>
    <row r="16" spans="1:17" x14ac:dyDescent="0.25">
      <c r="A16" s="9"/>
      <c r="B16" s="10"/>
      <c r="C16" s="11"/>
      <c r="D16" s="12"/>
      <c r="E16" s="2"/>
      <c r="F16" s="42"/>
      <c r="G16" s="42"/>
      <c r="H16" s="42"/>
      <c r="I16" s="42"/>
      <c r="J16" s="42"/>
      <c r="K16" s="43"/>
      <c r="L16" s="2"/>
    </row>
    <row r="17" spans="1:12" x14ac:dyDescent="0.25">
      <c r="A17" s="15"/>
      <c r="B17" s="16"/>
      <c r="C17" s="17"/>
      <c r="D17" s="18" t="s">
        <v>10</v>
      </c>
      <c r="E17" s="3"/>
      <c r="F17" s="45">
        <f>SUM(F14:F16)</f>
        <v>150</v>
      </c>
      <c r="G17" s="45">
        <f t="shared" ref="G17:J17" si="2">SUM(G14:G16)</f>
        <v>0.62</v>
      </c>
      <c r="H17" s="45">
        <f t="shared" si="2"/>
        <v>0.62</v>
      </c>
      <c r="I17" s="45">
        <f t="shared" si="2"/>
        <v>14.75</v>
      </c>
      <c r="J17" s="45">
        <f t="shared" si="2"/>
        <v>66.62</v>
      </c>
      <c r="K17" s="56"/>
      <c r="L17" s="3">
        <f t="shared" ref="L17" ca="1" si="3">SUM(L14:L22)</f>
        <v>0</v>
      </c>
    </row>
    <row r="18" spans="1:12" x14ac:dyDescent="0.25">
      <c r="A18" s="19"/>
      <c r="B18" s="20"/>
      <c r="C18" s="21" t="s">
        <v>12</v>
      </c>
      <c r="D18" s="13" t="s">
        <v>13</v>
      </c>
      <c r="E18" s="40" t="s">
        <v>55</v>
      </c>
      <c r="F18" s="41">
        <v>60</v>
      </c>
      <c r="G18" s="41">
        <v>0.6</v>
      </c>
      <c r="H18" s="41">
        <v>5.3</v>
      </c>
      <c r="I18" s="41">
        <v>4.0999999999999996</v>
      </c>
      <c r="J18" s="41">
        <v>67.099999999999994</v>
      </c>
      <c r="K18" s="54" t="s">
        <v>50</v>
      </c>
      <c r="L18" s="2"/>
    </row>
    <row r="19" spans="1:12" ht="19.5" customHeight="1" x14ac:dyDescent="0.25">
      <c r="A19" s="9"/>
      <c r="B19" s="10"/>
      <c r="C19" s="11"/>
      <c r="D19" s="13" t="s">
        <v>14</v>
      </c>
      <c r="E19" s="40" t="s">
        <v>56</v>
      </c>
      <c r="F19" s="41">
        <v>300</v>
      </c>
      <c r="G19" s="41">
        <v>7.4</v>
      </c>
      <c r="H19" s="41">
        <v>8.66</v>
      </c>
      <c r="I19" s="41">
        <v>16.88</v>
      </c>
      <c r="J19" s="41">
        <v>175.32</v>
      </c>
      <c r="K19" s="54" t="s">
        <v>46</v>
      </c>
      <c r="L19" s="2"/>
    </row>
    <row r="20" spans="1:12" x14ac:dyDescent="0.25">
      <c r="A20" s="9"/>
      <c r="B20" s="10"/>
      <c r="C20" s="11"/>
      <c r="D20" s="13" t="s">
        <v>15</v>
      </c>
      <c r="E20" s="40" t="s">
        <v>64</v>
      </c>
      <c r="F20" s="41">
        <v>250</v>
      </c>
      <c r="G20" s="41">
        <v>19.12</v>
      </c>
      <c r="H20" s="41">
        <v>18.37</v>
      </c>
      <c r="I20" s="41">
        <v>48.25</v>
      </c>
      <c r="J20" s="41">
        <v>435.3</v>
      </c>
      <c r="K20" s="54" t="s">
        <v>65</v>
      </c>
      <c r="L20" s="2"/>
    </row>
    <row r="21" spans="1:12" x14ac:dyDescent="0.25">
      <c r="A21" s="9"/>
      <c r="B21" s="10"/>
      <c r="C21" s="11"/>
      <c r="D21" s="13" t="s">
        <v>16</v>
      </c>
      <c r="E21" s="51"/>
      <c r="F21" s="41"/>
      <c r="G21" s="41"/>
      <c r="H21" s="41"/>
      <c r="I21" s="41"/>
      <c r="J21" s="41"/>
      <c r="K21" s="54"/>
      <c r="L21" s="2"/>
    </row>
    <row r="22" spans="1:12" x14ac:dyDescent="0.25">
      <c r="A22" s="9"/>
      <c r="B22" s="10"/>
      <c r="C22" s="11"/>
      <c r="D22" s="13" t="s">
        <v>17</v>
      </c>
      <c r="E22" s="40" t="s">
        <v>47</v>
      </c>
      <c r="F22" s="41">
        <v>200</v>
      </c>
      <c r="G22" s="41">
        <v>0.5</v>
      </c>
      <c r="H22" s="41">
        <v>0</v>
      </c>
      <c r="I22" s="41">
        <v>19.8</v>
      </c>
      <c r="J22" s="41">
        <v>81</v>
      </c>
      <c r="K22" s="54" t="s">
        <v>48</v>
      </c>
      <c r="L22" s="2"/>
    </row>
    <row r="23" spans="1:12" x14ac:dyDescent="0.25">
      <c r="A23" s="9"/>
      <c r="B23" s="10"/>
      <c r="C23" s="11"/>
      <c r="D23" s="13" t="s">
        <v>18</v>
      </c>
      <c r="E23" s="1" t="s">
        <v>6</v>
      </c>
      <c r="F23" s="38">
        <v>60</v>
      </c>
      <c r="G23" s="38">
        <v>4.5999999999999996</v>
      </c>
      <c r="H23" s="38">
        <v>0.5</v>
      </c>
      <c r="I23" s="38">
        <v>29.5</v>
      </c>
      <c r="J23" s="38">
        <v>140.6</v>
      </c>
      <c r="K23" s="57" t="s">
        <v>2</v>
      </c>
      <c r="L23" s="2"/>
    </row>
    <row r="24" spans="1:12" x14ac:dyDescent="0.25">
      <c r="A24" s="9"/>
      <c r="B24" s="10"/>
      <c r="C24" s="11"/>
      <c r="D24" s="13"/>
      <c r="E24" s="40"/>
      <c r="F24" s="41"/>
      <c r="G24" s="41"/>
      <c r="H24" s="41"/>
      <c r="I24" s="41"/>
      <c r="J24" s="41"/>
      <c r="K24" s="57"/>
      <c r="L24" s="2"/>
    </row>
    <row r="25" spans="1:12" x14ac:dyDescent="0.25">
      <c r="A25" s="9"/>
      <c r="B25" s="10"/>
      <c r="C25" s="11"/>
      <c r="D25" s="12"/>
      <c r="E25" s="40"/>
      <c r="F25" s="41"/>
      <c r="G25" s="41"/>
      <c r="H25" s="41"/>
      <c r="I25" s="41"/>
      <c r="J25" s="41"/>
      <c r="K25" s="40"/>
      <c r="L25" s="2"/>
    </row>
    <row r="26" spans="1:12" x14ac:dyDescent="0.25">
      <c r="A26" s="9"/>
      <c r="B26" s="10"/>
      <c r="C26" s="11"/>
      <c r="D26" s="12"/>
      <c r="E26" s="2"/>
      <c r="F26" s="42"/>
      <c r="G26" s="42"/>
      <c r="H26" s="42"/>
      <c r="I26" s="42"/>
      <c r="J26" s="42"/>
      <c r="K26" s="43"/>
      <c r="L26" s="2"/>
    </row>
    <row r="27" spans="1:12" x14ac:dyDescent="0.25">
      <c r="A27" s="15"/>
      <c r="B27" s="16"/>
      <c r="C27" s="17"/>
      <c r="D27" s="18" t="s">
        <v>10</v>
      </c>
      <c r="E27" s="3"/>
      <c r="F27" s="45">
        <f>SUM(F18:F26)</f>
        <v>870</v>
      </c>
      <c r="G27" s="45">
        <f t="shared" ref="G27:J27" si="4">SUM(G18:G26)</f>
        <v>32.22</v>
      </c>
      <c r="H27" s="45">
        <f t="shared" si="4"/>
        <v>32.83</v>
      </c>
      <c r="I27" s="45">
        <f t="shared" si="4"/>
        <v>118.52999999999999</v>
      </c>
      <c r="J27" s="45">
        <f t="shared" si="4"/>
        <v>899.32</v>
      </c>
      <c r="K27" s="46"/>
      <c r="L27" s="3">
        <f t="shared" ref="L27" ca="1" si="5">SUM(L24:L32)</f>
        <v>0</v>
      </c>
    </row>
    <row r="28" spans="1:12" ht="30.75" customHeight="1" x14ac:dyDescent="0.25">
      <c r="A28" s="19"/>
      <c r="B28" s="20"/>
      <c r="C28" s="21" t="s">
        <v>19</v>
      </c>
      <c r="D28" s="22" t="s">
        <v>20</v>
      </c>
      <c r="E28" s="55" t="s">
        <v>58</v>
      </c>
      <c r="F28" s="41">
        <v>100</v>
      </c>
      <c r="G28" s="41">
        <v>6.86</v>
      </c>
      <c r="H28" s="41">
        <v>17.12</v>
      </c>
      <c r="I28" s="41">
        <v>52.94</v>
      </c>
      <c r="J28" s="41">
        <v>374.38</v>
      </c>
      <c r="K28" s="39" t="s">
        <v>2</v>
      </c>
      <c r="L28" s="2"/>
    </row>
    <row r="29" spans="1:12" x14ac:dyDescent="0.25">
      <c r="A29" s="9"/>
      <c r="B29" s="10"/>
      <c r="C29" s="11"/>
      <c r="D29" s="22" t="s">
        <v>17</v>
      </c>
      <c r="E29" s="51" t="s">
        <v>4</v>
      </c>
      <c r="F29" s="41">
        <v>200</v>
      </c>
      <c r="G29" s="41">
        <v>0.2</v>
      </c>
      <c r="H29" s="41">
        <v>0</v>
      </c>
      <c r="I29" s="41">
        <v>6.4</v>
      </c>
      <c r="J29" s="41">
        <v>26.8</v>
      </c>
      <c r="K29" s="40" t="s">
        <v>44</v>
      </c>
      <c r="L29" s="2"/>
    </row>
    <row r="30" spans="1:12" x14ac:dyDescent="0.25">
      <c r="A30" s="9"/>
      <c r="B30" s="10"/>
      <c r="C30" s="11"/>
      <c r="D30" s="12"/>
      <c r="E30" s="2"/>
      <c r="F30" s="42"/>
      <c r="G30" s="42"/>
      <c r="H30" s="42"/>
      <c r="I30" s="42"/>
      <c r="J30" s="42"/>
      <c r="K30" s="43"/>
      <c r="L30" s="2"/>
    </row>
    <row r="31" spans="1:12" x14ac:dyDescent="0.25">
      <c r="A31" s="9"/>
      <c r="B31" s="10"/>
      <c r="C31" s="11"/>
      <c r="D31" s="12"/>
      <c r="E31" s="2"/>
      <c r="F31" s="53"/>
      <c r="G31" s="42"/>
      <c r="H31" s="42"/>
      <c r="I31" s="42"/>
      <c r="J31" s="42"/>
      <c r="K31" s="43"/>
      <c r="L31" s="2"/>
    </row>
    <row r="32" spans="1:12" x14ac:dyDescent="0.25">
      <c r="A32" s="15"/>
      <c r="B32" s="16"/>
      <c r="C32" s="17"/>
      <c r="D32" s="18" t="s">
        <v>10</v>
      </c>
      <c r="E32" s="3"/>
      <c r="F32" s="45">
        <f>SUM(F28+F29)</f>
        <v>300</v>
      </c>
      <c r="G32" s="45">
        <f t="shared" ref="G32:J32" si="6">SUM(G28+G29)</f>
        <v>7.0600000000000005</v>
      </c>
      <c r="H32" s="45">
        <f t="shared" si="6"/>
        <v>17.12</v>
      </c>
      <c r="I32" s="45">
        <f t="shared" si="6"/>
        <v>59.339999999999996</v>
      </c>
      <c r="J32" s="45">
        <f t="shared" si="6"/>
        <v>401.18</v>
      </c>
      <c r="K32" s="46"/>
      <c r="L32" s="3">
        <f t="shared" ref="L32" ca="1" si="7">SUM(L25:L31)</f>
        <v>0</v>
      </c>
    </row>
    <row r="33" spans="1:12" x14ac:dyDescent="0.25">
      <c r="A33" s="19"/>
      <c r="B33" s="20"/>
      <c r="C33" s="21" t="s">
        <v>21</v>
      </c>
      <c r="D33" s="13" t="s">
        <v>1</v>
      </c>
      <c r="E33" s="40" t="s">
        <v>61</v>
      </c>
      <c r="F33" s="41">
        <v>75</v>
      </c>
      <c r="G33" s="41">
        <v>14.4</v>
      </c>
      <c r="H33" s="41">
        <v>3.2</v>
      </c>
      <c r="I33" s="41">
        <v>10.1</v>
      </c>
      <c r="J33" s="41">
        <v>126.4</v>
      </c>
      <c r="K33" s="40" t="s">
        <v>62</v>
      </c>
      <c r="L33" s="2"/>
    </row>
    <row r="34" spans="1:12" x14ac:dyDescent="0.25">
      <c r="A34" s="9"/>
      <c r="B34" s="10"/>
      <c r="C34" s="11"/>
      <c r="D34" s="13" t="s">
        <v>16</v>
      </c>
      <c r="E34" s="40" t="s">
        <v>59</v>
      </c>
      <c r="F34" s="41">
        <v>180</v>
      </c>
      <c r="G34" s="41">
        <v>7.68</v>
      </c>
      <c r="H34" s="41">
        <v>7.8</v>
      </c>
      <c r="I34" s="41">
        <v>42.6</v>
      </c>
      <c r="J34" s="41">
        <v>270.95999999999998</v>
      </c>
      <c r="K34" s="40" t="s">
        <v>60</v>
      </c>
      <c r="L34" s="2"/>
    </row>
    <row r="35" spans="1:12" x14ac:dyDescent="0.25">
      <c r="A35" s="9"/>
      <c r="B35" s="10"/>
      <c r="C35" s="11"/>
      <c r="D35" s="13" t="s">
        <v>17</v>
      </c>
      <c r="E35" s="1" t="s">
        <v>4</v>
      </c>
      <c r="F35" s="38">
        <v>200</v>
      </c>
      <c r="G35" s="38">
        <v>0.2</v>
      </c>
      <c r="H35" s="38">
        <v>0</v>
      </c>
      <c r="I35" s="38">
        <v>6.4</v>
      </c>
      <c r="J35" s="38">
        <v>26.8</v>
      </c>
      <c r="K35" s="38" t="s">
        <v>44</v>
      </c>
      <c r="L35" s="2"/>
    </row>
    <row r="36" spans="1:12" x14ac:dyDescent="0.25">
      <c r="A36" s="9"/>
      <c r="B36" s="10"/>
      <c r="C36" s="11"/>
      <c r="D36" s="13" t="s">
        <v>5</v>
      </c>
      <c r="E36" s="40" t="s">
        <v>6</v>
      </c>
      <c r="F36" s="41">
        <v>95</v>
      </c>
      <c r="G36" s="41">
        <v>7.16</v>
      </c>
      <c r="H36" s="41">
        <v>0.84</v>
      </c>
      <c r="I36" s="41">
        <v>46.55</v>
      </c>
      <c r="J36" s="41">
        <v>222.5</v>
      </c>
      <c r="K36" s="38" t="s">
        <v>2</v>
      </c>
      <c r="L36" s="2"/>
    </row>
    <row r="37" spans="1:12" x14ac:dyDescent="0.25">
      <c r="A37" s="9"/>
      <c r="B37" s="10"/>
      <c r="C37" s="11"/>
      <c r="D37" s="14" t="s">
        <v>8</v>
      </c>
      <c r="E37" s="40" t="s">
        <v>9</v>
      </c>
      <c r="F37" s="41">
        <v>10</v>
      </c>
      <c r="G37" s="41">
        <v>0.1</v>
      </c>
      <c r="H37" s="41">
        <v>7.2</v>
      </c>
      <c r="I37" s="41">
        <v>0.1</v>
      </c>
      <c r="J37" s="41">
        <v>66.099999999999994</v>
      </c>
      <c r="K37" s="40" t="s">
        <v>45</v>
      </c>
      <c r="L37" s="2"/>
    </row>
    <row r="38" spans="1:12" x14ac:dyDescent="0.25">
      <c r="A38" s="9"/>
      <c r="B38" s="10"/>
      <c r="C38" s="11"/>
      <c r="D38" s="14"/>
      <c r="E38" s="40"/>
      <c r="F38" s="41"/>
      <c r="G38" s="41"/>
      <c r="H38" s="41"/>
      <c r="I38" s="41"/>
      <c r="J38" s="41"/>
      <c r="K38" s="40"/>
      <c r="L38" s="2"/>
    </row>
    <row r="39" spans="1:12" x14ac:dyDescent="0.25">
      <c r="A39" s="15"/>
      <c r="B39" s="16"/>
      <c r="C39" s="17"/>
      <c r="D39" s="18" t="s">
        <v>10</v>
      </c>
      <c r="E39" s="3"/>
      <c r="F39" s="45">
        <f>SUM(F33+F34+F35+F36+F37)</f>
        <v>560</v>
      </c>
      <c r="G39" s="45">
        <f t="shared" ref="G39:J39" si="8">SUM(G33+G34+G35+G36+G37)</f>
        <v>29.54</v>
      </c>
      <c r="H39" s="45">
        <f t="shared" si="8"/>
        <v>19.04</v>
      </c>
      <c r="I39" s="45">
        <f t="shared" si="8"/>
        <v>105.75</v>
      </c>
      <c r="J39" s="45">
        <f t="shared" si="8"/>
        <v>712.7600000000001</v>
      </c>
      <c r="K39" s="46"/>
      <c r="L39" s="3">
        <f t="shared" ref="L39" ca="1" si="9">SUM(L33:L41)</f>
        <v>0</v>
      </c>
    </row>
    <row r="40" spans="1:12" ht="30" x14ac:dyDescent="0.25">
      <c r="A40" s="19"/>
      <c r="B40" s="20"/>
      <c r="C40" s="21" t="s">
        <v>22</v>
      </c>
      <c r="D40" s="22" t="s">
        <v>23</v>
      </c>
      <c r="E40" s="55" t="s">
        <v>63</v>
      </c>
      <c r="F40" s="41">
        <v>200</v>
      </c>
      <c r="G40" s="41">
        <v>6</v>
      </c>
      <c r="H40" s="41">
        <v>2</v>
      </c>
      <c r="I40" s="41">
        <v>8</v>
      </c>
      <c r="J40" s="41">
        <v>80</v>
      </c>
      <c r="K40" s="38" t="s">
        <v>2</v>
      </c>
      <c r="L40" s="2"/>
    </row>
    <row r="41" spans="1:12" x14ac:dyDescent="0.25">
      <c r="A41" s="9"/>
      <c r="B41" s="10"/>
      <c r="C41" s="11"/>
      <c r="D41" s="22" t="s">
        <v>20</v>
      </c>
      <c r="E41" s="1"/>
      <c r="F41" s="38"/>
      <c r="G41" s="38"/>
      <c r="H41" s="38"/>
      <c r="I41" s="38"/>
      <c r="J41" s="38"/>
      <c r="K41" s="38"/>
      <c r="L41" s="1"/>
    </row>
    <row r="42" spans="1:12" x14ac:dyDescent="0.25">
      <c r="A42" s="9"/>
      <c r="B42" s="10"/>
      <c r="C42" s="11"/>
      <c r="D42" s="22" t="s">
        <v>17</v>
      </c>
      <c r="E42" s="2"/>
      <c r="F42" s="42"/>
      <c r="G42" s="42"/>
      <c r="H42" s="42"/>
      <c r="I42" s="42"/>
      <c r="J42" s="42"/>
      <c r="K42" s="43"/>
      <c r="L42" s="2"/>
    </row>
    <row r="43" spans="1:12" x14ac:dyDescent="0.25">
      <c r="A43" s="9"/>
      <c r="B43" s="10"/>
      <c r="C43" s="11"/>
      <c r="D43" s="22" t="s">
        <v>7</v>
      </c>
      <c r="E43" s="2"/>
      <c r="F43" s="42"/>
      <c r="G43" s="42"/>
      <c r="H43" s="42"/>
      <c r="I43" s="42"/>
      <c r="J43" s="42"/>
      <c r="K43" s="43"/>
      <c r="L43" s="2"/>
    </row>
    <row r="44" spans="1:12" x14ac:dyDescent="0.25">
      <c r="A44" s="9"/>
      <c r="B44" s="10"/>
      <c r="C44" s="11"/>
      <c r="D44" s="12"/>
      <c r="E44" s="2"/>
      <c r="F44" s="42"/>
      <c r="G44" s="42"/>
      <c r="H44" s="42"/>
      <c r="I44" s="42"/>
      <c r="J44" s="42"/>
      <c r="K44" s="43"/>
      <c r="L44" s="2"/>
    </row>
    <row r="45" spans="1:12" x14ac:dyDescent="0.25">
      <c r="A45" s="9"/>
      <c r="B45" s="10"/>
      <c r="C45" s="11"/>
      <c r="D45" s="12"/>
      <c r="E45" s="2"/>
      <c r="F45" s="42"/>
      <c r="G45" s="42"/>
      <c r="H45" s="42"/>
      <c r="I45" s="42"/>
      <c r="J45" s="42"/>
      <c r="K45" s="43"/>
      <c r="L45" s="2"/>
    </row>
    <row r="46" spans="1:12" x14ac:dyDescent="0.25">
      <c r="A46" s="15"/>
      <c r="B46" s="16"/>
      <c r="C46" s="17"/>
      <c r="D46" s="23" t="s">
        <v>10</v>
      </c>
      <c r="E46" s="3"/>
      <c r="F46" s="45">
        <f>SUM(F40:F45)</f>
        <v>200</v>
      </c>
      <c r="G46" s="45">
        <f t="shared" ref="G46:J46" si="10">SUM(G40:G45)</f>
        <v>6</v>
      </c>
      <c r="H46" s="45">
        <f t="shared" si="10"/>
        <v>2</v>
      </c>
      <c r="I46" s="45">
        <f t="shared" si="10"/>
        <v>8</v>
      </c>
      <c r="J46" s="45">
        <f t="shared" si="10"/>
        <v>80</v>
      </c>
      <c r="K46" s="46"/>
      <c r="L46" s="3">
        <f t="shared" ref="L46" ca="1" si="11">SUM(L40:L48)</f>
        <v>0</v>
      </c>
    </row>
    <row r="47" spans="1:12" ht="15.75" thickBot="1" x14ac:dyDescent="0.3">
      <c r="A47" s="24"/>
      <c r="B47" s="25"/>
      <c r="C47" s="62" t="s">
        <v>24</v>
      </c>
      <c r="D47" s="63"/>
      <c r="E47" s="4"/>
      <c r="F47" s="47">
        <f>F13+F17+F27+F32+F39+F46</f>
        <v>2650</v>
      </c>
      <c r="G47" s="47">
        <f t="shared" ref="G47:J47" si="12">G13+G17+G27+G32+G39+G46</f>
        <v>104.75</v>
      </c>
      <c r="H47" s="47">
        <f t="shared" si="12"/>
        <v>83.6</v>
      </c>
      <c r="I47" s="47">
        <f t="shared" si="12"/>
        <v>396.77</v>
      </c>
      <c r="J47" s="47">
        <f t="shared" si="12"/>
        <v>2747.0800000000004</v>
      </c>
      <c r="K47" s="48"/>
      <c r="L47" s="4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2025-04-21T10:17:05Z</dcterms:modified>
</cp:coreProperties>
</file>