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E7184349-9AC3-42A9-8A7E-5C074E9F6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F46" i="2"/>
  <c r="J39" i="2"/>
  <c r="I39" i="2"/>
  <c r="H39" i="2"/>
  <c r="G39" i="2"/>
  <c r="F39" i="2"/>
  <c r="J32" i="2"/>
  <c r="I32" i="2"/>
  <c r="H32" i="2"/>
  <c r="G32" i="2"/>
  <c r="F32" i="2"/>
  <c r="J27" i="2"/>
  <c r="I27" i="2"/>
  <c r="H27" i="2"/>
  <c r="G27" i="2"/>
  <c r="F27" i="2"/>
  <c r="J17" i="2"/>
  <c r="I17" i="2"/>
  <c r="H17" i="2"/>
  <c r="G17" i="2"/>
  <c r="F17" i="2"/>
  <c r="L13" i="2"/>
  <c r="J13" i="2"/>
  <c r="I13" i="2"/>
  <c r="I47" i="2" s="1"/>
  <c r="H13" i="2"/>
  <c r="G13" i="2"/>
  <c r="F13" i="2"/>
  <c r="J46" i="1"/>
  <c r="I46" i="1"/>
  <c r="H46" i="1"/>
  <c r="G46" i="1"/>
  <c r="F46" i="1"/>
  <c r="J39" i="1"/>
  <c r="I39" i="1"/>
  <c r="H39" i="1"/>
  <c r="G39" i="1"/>
  <c r="F39" i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G47" i="1" l="1"/>
  <c r="G47" i="2"/>
  <c r="H47" i="2"/>
  <c r="H47" i="1"/>
  <c r="I47" i="1"/>
  <c r="F47" i="1"/>
  <c r="J47" i="1"/>
  <c r="F47" i="2"/>
  <c r="J47" i="2"/>
  <c r="L27" i="1"/>
  <c r="L32" i="1"/>
  <c r="L39" i="1"/>
  <c r="L27" i="2"/>
  <c r="L32" i="2"/>
  <c r="L39" i="2"/>
  <c r="L17" i="2"/>
  <c r="L47" i="2"/>
  <c r="L17" i="1"/>
  <c r="L47" i="1"/>
  <c r="L46" i="2"/>
  <c r="L46" i="1"/>
</calcChain>
</file>

<file path=xl/sharedStrings.xml><?xml version="1.0" encoding="utf-8"?>
<sst xmlns="http://schemas.openxmlformats.org/spreadsheetml/2006/main" count="178" uniqueCount="66">
  <si>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</si>
  <si>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</si>
  <si>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</si>
  <si>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</si>
  <si>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</si>
  <si>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</si>
  <si>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</si>
  <si>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</si>
  <si>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</si>
  <si>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</si>
  <si>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</si>
  <si>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</si>
  <si>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</si>
  <si>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</si>
  <si>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</si>
  <si>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</si>
  <si>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</si>
  <si>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</si>
  <si>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</si>
  <si>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</si>
  <si>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</si>
  <si>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</si>
  <si>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</si>
  <si>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</si>
  <si>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</si>
  <si>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</si>
  <si>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</si>
  <si>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</si>
  <si>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</si>
  <si>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</si>
  <si>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</si>
  <si>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</si>
  <si>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</si>
  <si>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</si>
  <si>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</si>
  <si>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</si>
  <si>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</si>
  <si>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</si>
  <si>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</si>
  <si>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</si>
  <si>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</si>
  <si>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</si>
  <si>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</si>
  <si>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</si>
  <si>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</si>
  <si>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</si>
  <si>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</si>
  <si>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</si>
  <si>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</si>
  <si>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</si>
  <si>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>Фрукт (апельсин)</t>
  </si>
  <si>
    <t xml:space="preserve">Каша жидкая молочная 
гречневая </t>
  </si>
  <si>
    <t>54-20к</t>
  </si>
  <si>
    <t xml:space="preserve">Запеканка из творога </t>
  </si>
  <si>
    <t>54-1т</t>
  </si>
  <si>
    <t>Винегрет с растительным маслом</t>
  </si>
  <si>
    <t>54-16з</t>
  </si>
  <si>
    <t>Суп крестьянский с крупой(перло)</t>
  </si>
  <si>
    <t xml:space="preserve">54-10с </t>
  </si>
  <si>
    <t xml:space="preserve">Плов с курицей </t>
  </si>
  <si>
    <t>54-12м</t>
  </si>
  <si>
    <t>Мучное изделие пром произв 
в ассортименте   (кекс)</t>
  </si>
  <si>
    <t xml:space="preserve">Каша пшенная рассыпчатая </t>
  </si>
  <si>
    <t>54-12г</t>
  </si>
  <si>
    <t xml:space="preserve">Котлета рыбная 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</si>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</sst>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abSelected="1" workbookViewId="0">
      <selection activeCell="W11" sqref="W11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29</v>
      </c>
      <c r="B3" s="29"/>
      <c r="C3" s="29"/>
      <c r="D3" s="30"/>
      <c r="E3" s="31" t="s">
        <v>47</v>
      </c>
      <c r="F3" s="29"/>
      <c r="G3" s="29" t="s">
        <v>31</v>
      </c>
      <c r="H3" s="32">
        <v>23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/>
      <c r="B6" s="7"/>
      <c r="C6" s="8" t="s">
        <v>0</v>
      </c>
      <c r="D6" s="9" t="s">
        <v>1</v>
      </c>
      <c r="E6" s="42" t="s">
        <v>51</v>
      </c>
      <c r="F6" s="52">
        <v>200</v>
      </c>
      <c r="G6" s="52">
        <v>7.1</v>
      </c>
      <c r="H6" s="52">
        <v>5.8</v>
      </c>
      <c r="I6" s="52">
        <v>26.6</v>
      </c>
      <c r="J6" s="52">
        <v>187.3</v>
      </c>
      <c r="K6" s="53" t="s">
        <v>52</v>
      </c>
      <c r="L6" s="10"/>
    </row>
    <row r="7" spans="1:12" x14ac:dyDescent="0.25">
      <c r="A7" s="11"/>
      <c r="B7" s="12"/>
      <c r="C7" s="13"/>
      <c r="D7" s="14"/>
      <c r="E7" s="43" t="s">
        <v>53</v>
      </c>
      <c r="F7" s="44">
        <v>75</v>
      </c>
      <c r="G7" s="44">
        <v>14.85</v>
      </c>
      <c r="H7" s="44">
        <v>5.35</v>
      </c>
      <c r="I7" s="44">
        <v>10.85</v>
      </c>
      <c r="J7" s="44">
        <v>150.6</v>
      </c>
      <c r="K7" s="43" t="s">
        <v>54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5" t="s">
        <v>8</v>
      </c>
      <c r="E10" s="3"/>
      <c r="F10" s="45"/>
      <c r="G10" s="45"/>
      <c r="H10" s="45"/>
      <c r="I10" s="45"/>
      <c r="J10" s="45"/>
      <c r="K10" s="46"/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0"/>
      <c r="G12" s="40"/>
      <c r="H12" s="40"/>
      <c r="I12" s="40"/>
      <c r="J12" s="40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545</v>
      </c>
      <c r="G13" s="48">
        <f t="shared" ref="G13:J13" si="0">SUM(G6:G12)</f>
        <v>27.43</v>
      </c>
      <c r="H13" s="48">
        <f t="shared" si="0"/>
        <v>11.769999999999998</v>
      </c>
      <c r="I13" s="48">
        <f t="shared" si="0"/>
        <v>78.150000000000006</v>
      </c>
      <c r="J13" s="48">
        <f t="shared" si="0"/>
        <v>528.70000000000005</v>
      </c>
      <c r="K13" s="49"/>
      <c r="L13" s="4">
        <f t="shared" ref="L13" si="1">SUM(L6:L12)</f>
        <v>0</v>
      </c>
    </row>
    <row r="14" spans="1:12" x14ac:dyDescent="0.25">
      <c r="A14" s="21"/>
      <c r="B14" s="22"/>
      <c r="C14" s="23" t="s">
        <v>13</v>
      </c>
      <c r="D14" s="24" t="s">
        <v>8</v>
      </c>
      <c r="E14" s="43" t="s">
        <v>50</v>
      </c>
      <c r="F14" s="44">
        <v>140</v>
      </c>
      <c r="G14" s="44">
        <v>1.35</v>
      </c>
      <c r="H14" s="44">
        <v>0.3</v>
      </c>
      <c r="I14" s="44">
        <v>12.15</v>
      </c>
      <c r="J14" s="44">
        <v>54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140</v>
      </c>
      <c r="G17" s="48">
        <f t="shared" ref="G17:J17" si="2">SUM(G14:G16)</f>
        <v>1.35</v>
      </c>
      <c r="H17" s="48">
        <f t="shared" si="2"/>
        <v>0.3</v>
      </c>
      <c r="I17" s="48">
        <f t="shared" si="2"/>
        <v>12.15</v>
      </c>
      <c r="J17" s="48">
        <f t="shared" si="2"/>
        <v>54</v>
      </c>
      <c r="K17" s="49"/>
      <c r="L17" s="4">
        <f t="shared" ref="L17" ca="1" si="3">SUM(L14:L22)</f>
        <v>0</v>
      </c>
    </row>
    <row r="18" spans="1:12" x14ac:dyDescent="0.25">
      <c r="A18" s="21"/>
      <c r="B18" s="22"/>
      <c r="C18" s="23" t="s">
        <v>14</v>
      </c>
      <c r="D18" s="15" t="s">
        <v>15</v>
      </c>
      <c r="E18" s="43" t="s">
        <v>55</v>
      </c>
      <c r="F18" s="44">
        <v>60</v>
      </c>
      <c r="G18" s="44">
        <v>0.6</v>
      </c>
      <c r="H18" s="44">
        <v>5.3</v>
      </c>
      <c r="I18" s="44">
        <v>4.0999999999999996</v>
      </c>
      <c r="J18" s="44">
        <v>67.099999999999994</v>
      </c>
      <c r="K18" s="43" t="s">
        <v>56</v>
      </c>
      <c r="L18" s="3"/>
    </row>
    <row r="19" spans="1:12" x14ac:dyDescent="0.25">
      <c r="A19" s="11"/>
      <c r="B19" s="12"/>
      <c r="C19" s="13"/>
      <c r="D19" s="15" t="s">
        <v>16</v>
      </c>
      <c r="E19" s="43" t="s">
        <v>57</v>
      </c>
      <c r="F19" s="44">
        <v>250</v>
      </c>
      <c r="G19" s="44">
        <v>6.17</v>
      </c>
      <c r="H19" s="44">
        <v>7.22</v>
      </c>
      <c r="I19" s="44">
        <v>14.07</v>
      </c>
      <c r="J19" s="44">
        <v>146.1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200</v>
      </c>
      <c r="G20" s="44">
        <v>27.3</v>
      </c>
      <c r="H20" s="44">
        <v>8.1</v>
      </c>
      <c r="I20" s="44">
        <v>33.200000000000003</v>
      </c>
      <c r="J20" s="44">
        <v>314.60000000000002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3"/>
      <c r="F21" s="45"/>
      <c r="G21" s="45"/>
      <c r="H21" s="45"/>
      <c r="I21" s="45"/>
      <c r="J21" s="45"/>
      <c r="K21" s="46"/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3"/>
      <c r="F25" s="45"/>
      <c r="G25" s="45"/>
      <c r="H25" s="45"/>
      <c r="I25" s="45"/>
      <c r="J25" s="45"/>
      <c r="K25" s="46"/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770</v>
      </c>
      <c r="G27" s="48">
        <f t="shared" ref="G27:J27" si="4">SUM(G18:G26)</f>
        <v>39.17</v>
      </c>
      <c r="H27" s="48">
        <f t="shared" si="4"/>
        <v>21.119999999999997</v>
      </c>
      <c r="I27" s="48">
        <f t="shared" si="4"/>
        <v>100.67</v>
      </c>
      <c r="J27" s="48">
        <f t="shared" si="4"/>
        <v>749.4</v>
      </c>
      <c r="K27" s="49"/>
      <c r="L27" s="4">
        <f t="shared" ref="L27" ca="1" si="5">SUM(L24:L32)</f>
        <v>0</v>
      </c>
    </row>
    <row r="28" spans="1:12" ht="30" x14ac:dyDescent="0.25">
      <c r="A28" s="21"/>
      <c r="B28" s="22"/>
      <c r="C28" s="23" t="s">
        <v>21</v>
      </c>
      <c r="D28" s="24" t="s">
        <v>22</v>
      </c>
      <c r="E28" s="42" t="s">
        <v>61</v>
      </c>
      <c r="F28" s="44">
        <v>100</v>
      </c>
      <c r="G28" s="44">
        <v>6.86</v>
      </c>
      <c r="H28" s="44">
        <v>17.12</v>
      </c>
      <c r="I28" s="44">
        <v>52.94</v>
      </c>
      <c r="J28" s="44">
        <v>374.38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4</v>
      </c>
      <c r="F29" s="44">
        <v>200</v>
      </c>
      <c r="G29" s="44">
        <v>0.2</v>
      </c>
      <c r="H29" s="44">
        <v>0</v>
      </c>
      <c r="I29" s="44">
        <v>6.4</v>
      </c>
      <c r="J29" s="44">
        <v>26.8</v>
      </c>
      <c r="K29" s="40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7.0600000000000005</v>
      </c>
      <c r="H32" s="48">
        <f t="shared" si="6"/>
        <v>17.12</v>
      </c>
      <c r="I32" s="48">
        <f t="shared" si="6"/>
        <v>59.339999999999996</v>
      </c>
      <c r="J32" s="48">
        <f t="shared" si="6"/>
        <v>401.18</v>
      </c>
      <c r="K32" s="49"/>
      <c r="L32" s="4">
        <f t="shared" ref="L32" ca="1" si="7">SUM(L25:L31)</f>
        <v>0</v>
      </c>
    </row>
    <row r="33" spans="1:12" x14ac:dyDescent="0.25">
      <c r="A33" s="21"/>
      <c r="B33" s="22"/>
      <c r="C33" s="23" t="s">
        <v>24</v>
      </c>
      <c r="D33" s="15" t="s">
        <v>1</v>
      </c>
      <c r="E33" s="43" t="s">
        <v>64</v>
      </c>
      <c r="F33" s="44">
        <v>100</v>
      </c>
      <c r="G33" s="44">
        <v>14.2</v>
      </c>
      <c r="H33" s="44">
        <v>2.6</v>
      </c>
      <c r="I33" s="44">
        <v>8.6</v>
      </c>
      <c r="J33" s="44">
        <v>114.2</v>
      </c>
      <c r="K33" s="43" t="s">
        <v>65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62</v>
      </c>
      <c r="F34" s="44">
        <v>150</v>
      </c>
      <c r="G34" s="44">
        <v>6.4</v>
      </c>
      <c r="H34" s="44">
        <v>6.5</v>
      </c>
      <c r="I34" s="44">
        <v>35.5</v>
      </c>
      <c r="J34" s="44">
        <v>225.8</v>
      </c>
      <c r="K34" s="43" t="s">
        <v>63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2" t="s">
        <v>7</v>
      </c>
      <c r="F36" s="40">
        <v>70</v>
      </c>
      <c r="G36" s="40">
        <v>5.28</v>
      </c>
      <c r="H36" s="40">
        <v>0.62</v>
      </c>
      <c r="I36" s="40">
        <v>34.299999999999997</v>
      </c>
      <c r="J36" s="40">
        <v>164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2"/>
      <c r="F38" s="47"/>
      <c r="G38" s="47"/>
      <c r="H38" s="47"/>
      <c r="I38" s="47"/>
      <c r="J38" s="47"/>
      <c r="K38" s="40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530</v>
      </c>
      <c r="G39" s="48">
        <f t="shared" ref="G39:J39" si="8">SUM(G33:G38)</f>
        <v>26.180000000000003</v>
      </c>
      <c r="H39" s="48">
        <f t="shared" si="8"/>
        <v>16.919999999999998</v>
      </c>
      <c r="I39" s="48">
        <f t="shared" si="8"/>
        <v>84.899999999999991</v>
      </c>
      <c r="J39" s="48">
        <f t="shared" si="8"/>
        <v>596.9</v>
      </c>
      <c r="K39" s="49"/>
      <c r="L39" s="4">
        <f t="shared" ref="L39" ca="1" si="9">SUM(L33:L41)</f>
        <v>0</v>
      </c>
    </row>
    <row r="40" spans="1:12" ht="30" x14ac:dyDescent="0.25">
      <c r="A40" s="21"/>
      <c r="B40" s="22"/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/>
      <c r="B47" s="27"/>
      <c r="C47" s="54" t="s">
        <v>28</v>
      </c>
      <c r="D47" s="55"/>
      <c r="E47" s="5"/>
      <c r="F47" s="50">
        <f>F13+F17+F27+F32+F39+F46</f>
        <v>2485</v>
      </c>
      <c r="G47" s="50">
        <f t="shared" ref="G47:J47" si="12">G13+G17+G27+G32+G39+G46</f>
        <v>107.19000000000001</v>
      </c>
      <c r="H47" s="50">
        <f t="shared" si="12"/>
        <v>69.23</v>
      </c>
      <c r="I47" s="50">
        <f t="shared" si="12"/>
        <v>343.21000000000004</v>
      </c>
      <c r="J47" s="50">
        <f t="shared" si="12"/>
        <v>2410.1799999999998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workbookViewId="0">
      <selection activeCell="P10" sqref="P10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29</v>
      </c>
      <c r="B3" s="29"/>
      <c r="C3" s="29"/>
      <c r="D3" s="30"/>
      <c r="E3" s="31" t="s">
        <v>30</v>
      </c>
      <c r="F3" s="29"/>
      <c r="G3" s="29" t="s">
        <v>31</v>
      </c>
      <c r="H3" s="32">
        <v>23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/>
      <c r="B6" s="7"/>
      <c r="C6" s="8" t="s">
        <v>0</v>
      </c>
      <c r="D6" s="9" t="s">
        <v>1</v>
      </c>
      <c r="E6" s="42" t="s">
        <v>51</v>
      </c>
      <c r="F6" s="52">
        <v>200</v>
      </c>
      <c r="G6" s="52">
        <v>7.1</v>
      </c>
      <c r="H6" s="52">
        <v>5.8</v>
      </c>
      <c r="I6" s="52">
        <v>26.6</v>
      </c>
      <c r="J6" s="52">
        <v>187.3</v>
      </c>
      <c r="K6" s="53" t="s">
        <v>52</v>
      </c>
      <c r="L6" s="10"/>
    </row>
    <row r="7" spans="1:12" x14ac:dyDescent="0.25">
      <c r="A7" s="11"/>
      <c r="B7" s="12"/>
      <c r="C7" s="13"/>
      <c r="D7" s="14"/>
      <c r="E7" s="43" t="s">
        <v>53</v>
      </c>
      <c r="F7" s="44">
        <v>75</v>
      </c>
      <c r="G7" s="44">
        <v>14.85</v>
      </c>
      <c r="H7" s="44">
        <v>5.35</v>
      </c>
      <c r="I7" s="44">
        <v>10.85</v>
      </c>
      <c r="J7" s="44">
        <v>150.6</v>
      </c>
      <c r="K7" s="43" t="s">
        <v>54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5" t="s">
        <v>8</v>
      </c>
      <c r="E10" s="3"/>
      <c r="F10" s="45"/>
      <c r="G10" s="45"/>
      <c r="H10" s="45"/>
      <c r="I10" s="45"/>
      <c r="J10" s="45"/>
      <c r="K10" s="46"/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570</v>
      </c>
      <c r="G13" s="48">
        <f t="shared" ref="G13:J13" si="0">SUM(G6:G12)</f>
        <v>29.31</v>
      </c>
      <c r="H13" s="48">
        <f t="shared" si="0"/>
        <v>11.989999999999998</v>
      </c>
      <c r="I13" s="48">
        <f t="shared" si="0"/>
        <v>90.4</v>
      </c>
      <c r="J13" s="48">
        <f t="shared" si="0"/>
        <v>587.20000000000005</v>
      </c>
      <c r="K13" s="49"/>
      <c r="L13" s="4">
        <f t="shared" ref="L13" si="1">SUM(L6:L12)</f>
        <v>0</v>
      </c>
    </row>
    <row r="14" spans="1:12" x14ac:dyDescent="0.25">
      <c r="A14" s="21"/>
      <c r="B14" s="22"/>
      <c r="C14" s="23" t="s">
        <v>13</v>
      </c>
      <c r="D14" s="24" t="s">
        <v>8</v>
      </c>
      <c r="E14" s="43" t="s">
        <v>50</v>
      </c>
      <c r="F14" s="44">
        <v>140</v>
      </c>
      <c r="G14" s="44">
        <v>1.35</v>
      </c>
      <c r="H14" s="44">
        <v>0.3</v>
      </c>
      <c r="I14" s="44">
        <v>12.15</v>
      </c>
      <c r="J14" s="44">
        <v>54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140</v>
      </c>
      <c r="G17" s="48">
        <f t="shared" ref="G17:J17" si="2">SUM(G14:G16)</f>
        <v>1.35</v>
      </c>
      <c r="H17" s="48">
        <f t="shared" si="2"/>
        <v>0.3</v>
      </c>
      <c r="I17" s="48">
        <f t="shared" si="2"/>
        <v>12.15</v>
      </c>
      <c r="J17" s="48">
        <f t="shared" si="2"/>
        <v>54</v>
      </c>
      <c r="K17" s="49"/>
      <c r="L17" s="4">
        <f t="shared" ref="L17" ca="1" si="3">SUM(L14:L22)</f>
        <v>0</v>
      </c>
    </row>
    <row r="18" spans="1:12" x14ac:dyDescent="0.25">
      <c r="A18" s="21"/>
      <c r="B18" s="22"/>
      <c r="C18" s="23" t="s">
        <v>14</v>
      </c>
      <c r="D18" s="15" t="s">
        <v>15</v>
      </c>
      <c r="E18" s="43" t="s">
        <v>55</v>
      </c>
      <c r="F18" s="44">
        <v>60</v>
      </c>
      <c r="G18" s="44">
        <v>0.6</v>
      </c>
      <c r="H18" s="44">
        <v>5.3</v>
      </c>
      <c r="I18" s="44">
        <v>4.0999999999999996</v>
      </c>
      <c r="J18" s="44">
        <v>67.099999999999994</v>
      </c>
      <c r="K18" s="43" t="s">
        <v>56</v>
      </c>
      <c r="L18" s="3"/>
    </row>
    <row r="19" spans="1:12" x14ac:dyDescent="0.25">
      <c r="A19" s="11"/>
      <c r="B19" s="12"/>
      <c r="C19" s="13"/>
      <c r="D19" s="15" t="s">
        <v>16</v>
      </c>
      <c r="E19" s="43" t="s">
        <v>57</v>
      </c>
      <c r="F19" s="44">
        <v>300</v>
      </c>
      <c r="G19" s="44">
        <v>7.4</v>
      </c>
      <c r="H19" s="44">
        <v>8.66</v>
      </c>
      <c r="I19" s="44">
        <v>16.88</v>
      </c>
      <c r="J19" s="44">
        <v>175.32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250</v>
      </c>
      <c r="G20" s="44">
        <v>34.119999999999997</v>
      </c>
      <c r="H20" s="44">
        <v>10.119999999999999</v>
      </c>
      <c r="I20" s="44">
        <v>41.5</v>
      </c>
      <c r="J20" s="44">
        <v>393.25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3"/>
      <c r="F21" s="45"/>
      <c r="G21" s="45"/>
      <c r="H21" s="45"/>
      <c r="I21" s="45"/>
      <c r="J21" s="45"/>
      <c r="K21" s="46"/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3"/>
      <c r="F25" s="45"/>
      <c r="G25" s="45"/>
      <c r="H25" s="45"/>
      <c r="I25" s="45"/>
      <c r="J25" s="45"/>
      <c r="K25" s="46"/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870</v>
      </c>
      <c r="G27" s="48">
        <f t="shared" ref="G27:J27" si="4">SUM(G18:G26)</f>
        <v>47.22</v>
      </c>
      <c r="H27" s="48">
        <f t="shared" si="4"/>
        <v>24.58</v>
      </c>
      <c r="I27" s="48">
        <f t="shared" si="4"/>
        <v>111.78</v>
      </c>
      <c r="J27" s="48">
        <f t="shared" si="4"/>
        <v>857.27</v>
      </c>
      <c r="K27" s="49"/>
      <c r="L27" s="4">
        <f t="shared" ref="L27" ca="1" si="5">SUM(L24:L32)</f>
        <v>0</v>
      </c>
    </row>
    <row r="28" spans="1:12" ht="33" customHeight="1" x14ac:dyDescent="0.25">
      <c r="A28" s="21"/>
      <c r="B28" s="22"/>
      <c r="C28" s="23" t="s">
        <v>21</v>
      </c>
      <c r="D28" s="24" t="s">
        <v>22</v>
      </c>
      <c r="E28" s="42" t="s">
        <v>61</v>
      </c>
      <c r="F28" s="44">
        <v>100</v>
      </c>
      <c r="G28" s="44">
        <v>6.86</v>
      </c>
      <c r="H28" s="44">
        <v>17.12</v>
      </c>
      <c r="I28" s="44">
        <v>52.94</v>
      </c>
      <c r="J28" s="44">
        <v>374.38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4</v>
      </c>
      <c r="F29" s="44">
        <v>200</v>
      </c>
      <c r="G29" s="44">
        <v>0.2</v>
      </c>
      <c r="H29" s="44">
        <v>0</v>
      </c>
      <c r="I29" s="44">
        <v>6.4</v>
      </c>
      <c r="J29" s="44">
        <v>26.8</v>
      </c>
      <c r="K29" s="40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7.0600000000000005</v>
      </c>
      <c r="H32" s="48">
        <f t="shared" si="6"/>
        <v>17.12</v>
      </c>
      <c r="I32" s="48">
        <f t="shared" si="6"/>
        <v>59.339999999999996</v>
      </c>
      <c r="J32" s="48">
        <f t="shared" si="6"/>
        <v>401.18</v>
      </c>
      <c r="K32" s="49"/>
      <c r="L32" s="4">
        <f t="shared" ref="L32" ca="1" si="7">SUM(L25:L31)</f>
        <v>0</v>
      </c>
    </row>
    <row r="33" spans="1:12" x14ac:dyDescent="0.25">
      <c r="A33" s="21"/>
      <c r="B33" s="22"/>
      <c r="C33" s="23" t="s">
        <v>24</v>
      </c>
      <c r="D33" s="15" t="s">
        <v>1</v>
      </c>
      <c r="E33" s="43" t="s">
        <v>64</v>
      </c>
      <c r="F33" s="44">
        <v>100</v>
      </c>
      <c r="G33" s="44">
        <v>14.2</v>
      </c>
      <c r="H33" s="44">
        <v>2.6</v>
      </c>
      <c r="I33" s="44">
        <v>8.6</v>
      </c>
      <c r="J33" s="44">
        <v>114.2</v>
      </c>
      <c r="K33" s="43" t="s">
        <v>65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62</v>
      </c>
      <c r="F34" s="44">
        <v>180</v>
      </c>
      <c r="G34" s="44">
        <v>7.68</v>
      </c>
      <c r="H34" s="44">
        <v>7.8</v>
      </c>
      <c r="I34" s="44">
        <v>42.6</v>
      </c>
      <c r="J34" s="44">
        <v>270.95999999999998</v>
      </c>
      <c r="K34" s="40" t="s">
        <v>63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95</v>
      </c>
      <c r="G36" s="44">
        <v>7.17</v>
      </c>
      <c r="H36" s="44">
        <v>0.83</v>
      </c>
      <c r="I36" s="44">
        <v>46.55</v>
      </c>
      <c r="J36" s="44">
        <v>222.49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2"/>
      <c r="F38" s="47"/>
      <c r="G38" s="47"/>
      <c r="H38" s="47"/>
      <c r="I38" s="47"/>
      <c r="J38" s="47"/>
      <c r="K38" s="40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585</v>
      </c>
      <c r="G39" s="48">
        <f t="shared" ref="G39:J39" si="8">SUM(G33:G38)</f>
        <v>29.35</v>
      </c>
      <c r="H39" s="48">
        <f t="shared" si="8"/>
        <v>18.43</v>
      </c>
      <c r="I39" s="48">
        <f t="shared" si="8"/>
        <v>104.25</v>
      </c>
      <c r="J39" s="48">
        <f t="shared" si="8"/>
        <v>700.55000000000007</v>
      </c>
      <c r="K39" s="49"/>
      <c r="L39" s="4">
        <f t="shared" ref="L39" ca="1" si="9">SUM(L33:L41)</f>
        <v>0</v>
      </c>
    </row>
    <row r="40" spans="1:12" ht="30" x14ac:dyDescent="0.25">
      <c r="A40" s="21"/>
      <c r="B40" s="22"/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/>
      <c r="B47" s="27"/>
      <c r="C47" s="54" t="s">
        <v>28</v>
      </c>
      <c r="D47" s="55"/>
      <c r="E47" s="5"/>
      <c r="F47" s="50">
        <f>F13+F17+F27+F32+F39+F46</f>
        <v>2665</v>
      </c>
      <c r="G47" s="50">
        <f t="shared" ref="G47:J47" si="12">G13+G17+G27+G32+G39+G46</f>
        <v>120.28999999999999</v>
      </c>
      <c r="H47" s="50">
        <f t="shared" si="12"/>
        <v>74.419999999999987</v>
      </c>
      <c r="I47" s="50">
        <f t="shared" si="12"/>
        <v>385.92</v>
      </c>
      <c r="J47" s="50">
        <f t="shared" si="12"/>
        <v>2680.2000000000003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2025-04-23T08:36:53Z</dcterms:modified>
</cp:coreProperties>
</file>